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855" windowHeight="11760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<sst xmlns="http://schemas.openxmlformats.org/spreadsheetml/2006/main" count="62" uniqueCount="30">
  <si>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Расход на собственные нужды</t>
  </si>
  <si>
    <t>тыс. кВт*ч</t>
  </si>
  <si>
    <t>№ п/п</t>
  </si>
  <si>
    <t>Наименование показателя</t>
  </si>
  <si>
    <t>Единица измерения</t>
  </si>
  <si>
    <t>Величина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</si>
  <si>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</si>
  <si>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</si>
  <si>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</si>
  <si>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</si>
  <si>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</si>
  <si>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</si>
  <si>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</si>
  <si>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</si>
  <si>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</si>
  <si>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</si>
  <si>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</si>
  <si>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</si>
  <si>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 на хозяйственные нужды</t>
  </si>
  <si>
    <t xml:space="preserve">Итого </t>
  </si>
  <si>
    <t>Расход на производство э/энергии</t>
  </si>
  <si>
    <t>Расход на производство т/энергии</t>
  </si>
  <si>
    <t>в том числе</t>
  </si>
  <si>
    <t>Информация о расходах электрической энергии на собственные и хозяйственные нужды генерирующего оборудования при выработке электрической и тепловой энергии</t>
  </si>
  <si>
    <t>П.А. Федюнин</t>
  </si>
  <si>
    <t>Итого за 2011 год</t>
  </si>
  <si>
    <t>Директор</t>
  </si>
  <si>
    <t>В. Б. Драчев</t>
  </si>
  <si>
    <t>Директор филиала в г. Красавино</t>
  </si>
  <si>
    <t>Итого за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</si>
</sst>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125" style="5" customWidth="1"/>
    <col min="2" max="2" width="29.625" style="5" customWidth="1"/>
    <col min="3" max="3" width="11.375" style="5" customWidth="1"/>
    <col min="4" max="15" width="9.125" style="5" customWidth="1"/>
    <col min="16" max="16" width="9.875" style="5" bestFit="1" customWidth="1"/>
    <col min="17" max="16384" width="9.125" style="5" customWidth="1"/>
  </cols>
  <sheetData>
    <row r="1" spans="1:16" ht="35.2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4" spans="1:16" ht="15.75" customHeight="1">
      <c r="A4" s="17" t="s">
        <v>2</v>
      </c>
      <c r="B4" s="17" t="s">
        <v>3</v>
      </c>
      <c r="C4" s="17" t="s">
        <v>4</v>
      </c>
      <c r="D4" s="19" t="s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25.5">
      <c r="A5" s="18"/>
      <c r="B5" s="18"/>
      <c r="C5" s="18"/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7" t="s">
        <v>25</v>
      </c>
    </row>
    <row r="7" spans="1:16" ht="12.75">
      <c r="A7" s="1">
        <v>1</v>
      </c>
      <c r="B7" s="2" t="s">
        <v>0</v>
      </c>
      <c r="C7" s="1" t="s">
        <v>1</v>
      </c>
      <c r="D7" s="3">
        <v>918.425</v>
      </c>
      <c r="E7" s="3">
        <v>862.292</v>
      </c>
      <c r="F7" s="3">
        <v>828.573</v>
      </c>
      <c r="G7" s="3">
        <v>839.845</v>
      </c>
      <c r="H7" s="4">
        <v>870.72</v>
      </c>
      <c r="I7" s="4">
        <v>880.928</v>
      </c>
      <c r="J7" s="3">
        <v>884.037</v>
      </c>
      <c r="K7" s="3">
        <v>714.105</v>
      </c>
      <c r="L7" s="3">
        <v>770.063</v>
      </c>
      <c r="M7" s="3">
        <v>807.918</v>
      </c>
      <c r="N7" s="3">
        <v>787.078</v>
      </c>
      <c r="O7" s="3">
        <v>833.431</v>
      </c>
      <c r="P7" s="3">
        <f>SUM(D7:O7)</f>
        <v>9997.415</v>
      </c>
    </row>
    <row r="8" spans="1:16" ht="12.75">
      <c r="A8" s="1">
        <v>2</v>
      </c>
      <c r="B8" s="2" t="s">
        <v>18</v>
      </c>
      <c r="C8" s="1" t="s">
        <v>1</v>
      </c>
      <c r="D8" s="3">
        <v>1.576</v>
      </c>
      <c r="E8" s="3">
        <v>1.423</v>
      </c>
      <c r="F8" s="3">
        <v>1.576</v>
      </c>
      <c r="G8" s="3">
        <v>1.576</v>
      </c>
      <c r="H8" s="3">
        <v>1.576</v>
      </c>
      <c r="I8" s="4">
        <v>1.525</v>
      </c>
      <c r="J8" s="4">
        <v>1.525</v>
      </c>
      <c r="K8" s="3">
        <v>1.576</v>
      </c>
      <c r="L8" s="3">
        <v>1.525</v>
      </c>
      <c r="M8" s="3">
        <v>1.576</v>
      </c>
      <c r="N8" s="3">
        <v>1.525</v>
      </c>
      <c r="O8" s="3">
        <v>1.576</v>
      </c>
      <c r="P8" s="3">
        <f>SUM(D8:O8)</f>
        <v>18.555000000000003</v>
      </c>
    </row>
    <row r="9" spans="1:16" s="14" customFormat="1" ht="12.75">
      <c r="A9" s="11"/>
      <c r="B9" s="11" t="s">
        <v>19</v>
      </c>
      <c r="C9" s="12" t="s">
        <v>1</v>
      </c>
      <c r="D9" s="13">
        <f>D8+D7</f>
        <v>920.001</v>
      </c>
      <c r="E9" s="13">
        <f aca="true" t="shared" si="0" ref="E9:O9">E8+E7</f>
        <v>863.715</v>
      </c>
      <c r="F9" s="13">
        <f t="shared" si="0"/>
        <v>830.149</v>
      </c>
      <c r="G9" s="13">
        <f t="shared" si="0"/>
        <v>841.421</v>
      </c>
      <c r="H9" s="13">
        <f t="shared" si="0"/>
        <v>872.296</v>
      </c>
      <c r="I9" s="13">
        <f t="shared" si="0"/>
        <v>882.453</v>
      </c>
      <c r="J9" s="13">
        <f t="shared" si="0"/>
        <v>885.562</v>
      </c>
      <c r="K9" s="13">
        <f t="shared" si="0"/>
        <v>715.681</v>
      </c>
      <c r="L9" s="13">
        <f t="shared" si="0"/>
        <v>771.588</v>
      </c>
      <c r="M9" s="13">
        <f t="shared" si="0"/>
        <v>809.494</v>
      </c>
      <c r="N9" s="13">
        <f t="shared" si="0"/>
        <v>788.603</v>
      </c>
      <c r="O9" s="13">
        <f t="shared" si="0"/>
        <v>835.0070000000001</v>
      </c>
      <c r="P9" s="13">
        <f>P7+P8</f>
        <v>10015.970000000001</v>
      </c>
    </row>
    <row r="10" spans="1:16" ht="12.75">
      <c r="A10" s="8"/>
      <c r="B10" s="8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8"/>
      <c r="B11" s="8" t="s">
        <v>20</v>
      </c>
      <c r="C11" s="1" t="s">
        <v>1</v>
      </c>
      <c r="D11" s="9">
        <f>D9-D12</f>
        <v>762.901</v>
      </c>
      <c r="E11" s="9">
        <f>E9-E12</f>
        <v>721.815</v>
      </c>
      <c r="F11" s="9">
        <f aca="true" t="shared" si="1" ref="F11:O11">F9-F12</f>
        <v>673.049</v>
      </c>
      <c r="G11" s="9">
        <f t="shared" si="1"/>
        <v>689.321</v>
      </c>
      <c r="H11" s="9">
        <f>H9-H12</f>
        <v>793.696</v>
      </c>
      <c r="I11" s="9">
        <f t="shared" si="1"/>
        <v>806.453</v>
      </c>
      <c r="J11" s="9">
        <f>J9-J12</f>
        <v>806.962</v>
      </c>
      <c r="K11" s="9">
        <f t="shared" si="1"/>
        <v>672.581</v>
      </c>
      <c r="L11" s="9">
        <f t="shared" si="1"/>
        <v>619.4879999999999</v>
      </c>
      <c r="M11" s="9">
        <f t="shared" si="1"/>
        <v>652.394</v>
      </c>
      <c r="N11" s="9">
        <f t="shared" si="1"/>
        <v>636.5029999999999</v>
      </c>
      <c r="O11" s="9">
        <f t="shared" si="1"/>
        <v>677.907</v>
      </c>
      <c r="P11" s="10">
        <f>SUM(D11:O11)</f>
        <v>8513.07</v>
      </c>
    </row>
    <row r="12" spans="1:16" ht="12.75">
      <c r="A12" s="8"/>
      <c r="B12" s="8" t="s">
        <v>21</v>
      </c>
      <c r="C12" s="1" t="s">
        <v>1</v>
      </c>
      <c r="D12" s="10">
        <v>157.1</v>
      </c>
      <c r="E12" s="10">
        <v>141.9</v>
      </c>
      <c r="F12" s="10">
        <v>157.1</v>
      </c>
      <c r="G12" s="10">
        <v>152.1</v>
      </c>
      <c r="H12" s="10">
        <v>78.6</v>
      </c>
      <c r="I12" s="10">
        <v>76</v>
      </c>
      <c r="J12" s="10">
        <v>78.6</v>
      </c>
      <c r="K12" s="10">
        <v>43.1</v>
      </c>
      <c r="L12" s="10">
        <v>152.1</v>
      </c>
      <c r="M12" s="10">
        <v>157.1</v>
      </c>
      <c r="N12" s="10">
        <v>152.1</v>
      </c>
      <c r="O12" s="10">
        <v>157.1</v>
      </c>
      <c r="P12" s="10">
        <f>SUM(D12:O12)</f>
        <v>1502.8999999999999</v>
      </c>
    </row>
    <row r="15" spans="2:9" s="15" customFormat="1" ht="18.75">
      <c r="B15" s="15" t="s">
        <v>26</v>
      </c>
      <c r="I15" s="15" t="s">
        <v>24</v>
      </c>
    </row>
  </sheetData>
  <sheetProtection/>
  <mergeCells count="5">
    <mergeCell ref="A1:P1"/>
    <mergeCell ref="A4:A5"/>
    <mergeCell ref="B4:B5"/>
    <mergeCell ref="C4:C5"/>
    <mergeCell ref="D4:P4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selection activeCell="T3" sqref="T3"/>
    </sheetView>
  </sheetViews>
  <sheetFormatPr defaultColWidth="9.00390625" defaultRowHeight="12.75"/>
  <cols>
    <col min="1" max="1" width="9.125" style="5" customWidth="1"/>
    <col min="2" max="2" width="29.625" style="5" customWidth="1"/>
    <col min="3" max="3" width="11.375" style="5" customWidth="1"/>
    <col min="4" max="15" width="9.125" style="5" customWidth="1"/>
    <col min="16" max="16" width="9.875" style="5" bestFit="1" customWidth="1"/>
    <col min="17" max="16384" width="9.125" style="5" customWidth="1"/>
  </cols>
  <sheetData>
    <row r="1" spans="1:16" ht="35.2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4" spans="1:16" ht="15.75" customHeight="1">
      <c r="A4" s="17" t="s">
        <v>2</v>
      </c>
      <c r="B4" s="17" t="s">
        <v>3</v>
      </c>
      <c r="C4" s="17" t="s">
        <v>4</v>
      </c>
      <c r="D4" s="19" t="s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25.5">
      <c r="A5" s="18"/>
      <c r="B5" s="18"/>
      <c r="C5" s="18"/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7" t="s">
        <v>29</v>
      </c>
    </row>
    <row r="7" spans="1:16" ht="12.75">
      <c r="A7" s="1">
        <v>1</v>
      </c>
      <c r="B7" s="2" t="s">
        <v>0</v>
      </c>
      <c r="C7" s="1" t="s">
        <v>1</v>
      </c>
      <c r="D7" s="3">
        <v>856.022</v>
      </c>
      <c r="E7" s="3">
        <v>812.461</v>
      </c>
      <c r="F7" s="3">
        <v>760.598</v>
      </c>
      <c r="G7" s="3">
        <v>619.267</v>
      </c>
      <c r="H7" s="4">
        <v>655.082</v>
      </c>
      <c r="I7" s="4">
        <v>753.708</v>
      </c>
      <c r="J7" s="3">
        <v>585.862</v>
      </c>
      <c r="K7" s="3">
        <v>701.779</v>
      </c>
      <c r="L7" s="3">
        <v>739.593</v>
      </c>
      <c r="M7" s="3">
        <v>702.814</v>
      </c>
      <c r="N7" s="3">
        <v>714.323</v>
      </c>
      <c r="O7" s="3">
        <v>829.363</v>
      </c>
      <c r="P7" s="3">
        <f>SUM(D7:O7)</f>
        <v>8730.872000000001</v>
      </c>
    </row>
    <row r="8" spans="1:16" ht="12.75">
      <c r="A8" s="1">
        <v>2</v>
      </c>
      <c r="B8" s="2" t="s">
        <v>18</v>
      </c>
      <c r="C8" s="1" t="s">
        <v>1</v>
      </c>
      <c r="D8" s="3">
        <v>0.726</v>
      </c>
      <c r="E8" s="3">
        <v>0.944</v>
      </c>
      <c r="F8" s="3">
        <v>0.979</v>
      </c>
      <c r="G8" s="3">
        <v>0.709</v>
      </c>
      <c r="H8" s="3">
        <v>0.283</v>
      </c>
      <c r="I8" s="3">
        <v>0.145</v>
      </c>
      <c r="J8" s="4">
        <v>0.166</v>
      </c>
      <c r="K8" s="4">
        <v>0.226</v>
      </c>
      <c r="L8" s="3">
        <v>0.264</v>
      </c>
      <c r="M8" s="3">
        <v>0.579</v>
      </c>
      <c r="N8" s="3">
        <v>0.824</v>
      </c>
      <c r="O8" s="3">
        <v>0.93</v>
      </c>
      <c r="P8" s="3">
        <f>SUM(D8:O8)</f>
        <v>6.7749999999999995</v>
      </c>
    </row>
    <row r="9" spans="1:16" s="14" customFormat="1" ht="12.75">
      <c r="A9" s="11"/>
      <c r="B9" s="11" t="s">
        <v>19</v>
      </c>
      <c r="C9" s="12" t="s">
        <v>1</v>
      </c>
      <c r="D9" s="13">
        <f aca="true" t="shared" si="0" ref="D9:O9">D8+D7</f>
        <v>856.748</v>
      </c>
      <c r="E9" s="13">
        <f t="shared" si="0"/>
        <v>813.405</v>
      </c>
      <c r="F9" s="13">
        <f t="shared" si="0"/>
        <v>761.577</v>
      </c>
      <c r="G9" s="13">
        <f t="shared" si="0"/>
        <v>619.976</v>
      </c>
      <c r="H9" s="13">
        <f t="shared" si="0"/>
        <v>655.365</v>
      </c>
      <c r="I9" s="13">
        <f t="shared" si="0"/>
        <v>753.853</v>
      </c>
      <c r="J9" s="13">
        <f t="shared" si="0"/>
        <v>586.028</v>
      </c>
      <c r="K9" s="13">
        <f t="shared" si="0"/>
        <v>702.005</v>
      </c>
      <c r="L9" s="13">
        <f t="shared" si="0"/>
        <v>739.857</v>
      </c>
      <c r="M9" s="13">
        <f t="shared" si="0"/>
        <v>703.3929999999999</v>
      </c>
      <c r="N9" s="13">
        <f t="shared" si="0"/>
        <v>715.1469999999999</v>
      </c>
      <c r="O9" s="13">
        <f t="shared" si="0"/>
        <v>830.293</v>
      </c>
      <c r="P9" s="13">
        <f>P7+P8</f>
        <v>8737.647</v>
      </c>
    </row>
    <row r="10" spans="1:16" ht="12.75">
      <c r="A10" s="8"/>
      <c r="B10" s="8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8"/>
      <c r="B11" s="8" t="s">
        <v>20</v>
      </c>
      <c r="C11" s="1" t="s">
        <v>1</v>
      </c>
      <c r="D11" s="9">
        <f aca="true" t="shared" si="1" ref="D11:O11">D9-D12</f>
        <v>699.618</v>
      </c>
      <c r="E11" s="9">
        <f t="shared" si="1"/>
        <v>671.4749999999999</v>
      </c>
      <c r="F11" s="9">
        <f t="shared" si="1"/>
        <v>604.447</v>
      </c>
      <c r="G11" s="9">
        <f t="shared" si="1"/>
        <v>467.916</v>
      </c>
      <c r="H11" s="9">
        <f t="shared" si="1"/>
        <v>576.7950000000001</v>
      </c>
      <c r="I11" s="9">
        <f t="shared" si="1"/>
        <v>677.823</v>
      </c>
      <c r="J11" s="9">
        <f t="shared" si="1"/>
        <v>532.808</v>
      </c>
      <c r="K11" s="9">
        <f t="shared" si="1"/>
        <v>623.435</v>
      </c>
      <c r="L11" s="9">
        <f t="shared" si="1"/>
        <v>587.797</v>
      </c>
      <c r="M11" s="9">
        <f t="shared" si="1"/>
        <v>546.2629999999999</v>
      </c>
      <c r="N11" s="9">
        <f t="shared" si="1"/>
        <v>563.087</v>
      </c>
      <c r="O11" s="9">
        <f t="shared" si="1"/>
        <v>673.163</v>
      </c>
      <c r="P11" s="10">
        <f>SUM(D11:O11)</f>
        <v>7224.627</v>
      </c>
    </row>
    <row r="12" spans="1:16" ht="12.75">
      <c r="A12" s="8"/>
      <c r="B12" s="8" t="s">
        <v>21</v>
      </c>
      <c r="C12" s="1" t="s">
        <v>1</v>
      </c>
      <c r="D12" s="10">
        <v>157.13</v>
      </c>
      <c r="E12" s="10">
        <v>141.93</v>
      </c>
      <c r="F12" s="10">
        <v>157.13</v>
      </c>
      <c r="G12" s="10">
        <v>152.06</v>
      </c>
      <c r="H12" s="10">
        <v>78.57</v>
      </c>
      <c r="I12" s="10">
        <v>76.03</v>
      </c>
      <c r="J12" s="10">
        <v>53.22</v>
      </c>
      <c r="K12" s="10">
        <v>78.57</v>
      </c>
      <c r="L12" s="10">
        <v>152.06</v>
      </c>
      <c r="M12" s="10">
        <v>157.13</v>
      </c>
      <c r="N12" s="10">
        <v>152.06</v>
      </c>
      <c r="O12" s="10">
        <v>157.13</v>
      </c>
      <c r="P12" s="10">
        <f>SUM(D12:O12)</f>
        <v>1513.02</v>
      </c>
    </row>
    <row r="15" spans="2:9" s="15" customFormat="1" ht="18.75">
      <c r="B15" s="15" t="s">
        <v>28</v>
      </c>
      <c r="I15" s="15" t="s">
        <v>27</v>
      </c>
    </row>
  </sheetData>
  <sheetProtection/>
  <mergeCells count="5">
    <mergeCell ref="A1:P1"/>
    <mergeCell ref="A4:A5"/>
    <mergeCell ref="B4:B5"/>
    <mergeCell ref="C4:C5"/>
    <mergeCell ref="D4:P4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zagladkinaj</dc:creator>
  <cp:keywords/>
  <dc:description/>
  <cp:lastModifiedBy>Ткачёв Андрей</cp:lastModifiedBy>
  <cp:lastPrinted>2013-03-15T04:50:27Z</cp:lastPrinted>
  <dcterms:created xsi:type="dcterms:W3CDTF">2011-06-09T11:51:47Z</dcterms:created>
  <dcterms:modified xsi:type="dcterms:W3CDTF">2013-07-15T11:49:08Z</dcterms:modified>
  <cp:category/>
  <cp:version/>
  <cp:contentType/>
  <cp:contentStatus/>
</cp:coreProperties>
</file>