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10 год" sheetId="1" r:id="rId1"/>
    <sheet name="2011 год" sheetId="2" r:id="rId2"/>
    <sheet name="2012 год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<sst xmlns="http://schemas.openxmlformats.org/spreadsheetml/2006/main" count="239" uniqueCount="61">
  <si>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</si>
  <si>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</si>
  <si>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№ п/п</t>
  </si>
  <si>
    <t>Показатель</t>
  </si>
  <si>
    <t>Ед. изм.</t>
  </si>
  <si>
    <t>план</t>
  </si>
  <si>
    <t>факт</t>
  </si>
  <si>
    <t>Примечание</t>
  </si>
  <si>
    <t>I.</t>
  </si>
  <si>
    <t xml:space="preserve"> Необходимая валовая выручка на содержание (котловая)</t>
  </si>
  <si>
    <t>тыс. руб.</t>
  </si>
  <si>
    <t>1.</t>
  </si>
  <si>
    <t xml:space="preserve"> 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</si>
  <si>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</si>
  <si>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</si>
  <si>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</si>
  <si>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</si>
  <si>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</si>
  <si>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</si>
  <si>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</si>
  <si>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</si>
  <si>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1.1.3.</t>
  </si>
  <si>
    <t xml:space="preserve">Амортизационные отчисления </t>
  </si>
  <si>
    <t>1.1.4.</t>
  </si>
  <si>
    <t xml:space="preserve">Прочие расходы 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</si>
  <si>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</si>
  <si>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</si>
  <si>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</si>
  <si>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</si>
  <si>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</si>
  <si>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</si>
  <si>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</si>
  <si>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</si>
  <si>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</si>
  <si>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</si>
  <si>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</si>
  <si>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</si>
  <si>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</si>
  <si>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</si>
  <si>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</si>
  <si>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</si>
  <si>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</si>
  <si>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</si>
  <si>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</si>
  <si>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</si>
  <si>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</si>
  <si>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доход(+)/избыток средств, полученный в предыдущем периоде регулирования(-)</t>
  </si>
  <si>
    <t>II.</t>
  </si>
  <si>
    <t>Справочно: расходы на ремонт всего п1.1.1.1.+п 1.1.1.2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</si>
  <si>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</si>
  <si>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</si>
  <si>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</si>
  <si>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</si>
  <si>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</si>
  <si>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</si>
  <si>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</si>
  <si>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2011 год</t>
  </si>
  <si>
    <t>2010 год</t>
  </si>
  <si>
    <t>Филиал ГЭП "Вологдаоблкоммунэнерго"в г. Белозерске.
 Передача электрической энергии в 2010 году</t>
  </si>
  <si>
    <t>Филиал ГЭП "Вологдаоблкоммунэнерго"в г. Белозерске. 
Передача электрической энергии в 2011 году</t>
  </si>
  <si>
    <t>Филиал ГЭП "Вологдаоблкоммунэнерго"в г. Белозерске. 
Передача электрической энергии в 2012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</si>
</sst>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-* #,##0.0_р_._-;\-* #,##0.0_р_._-;_-* &quot;-&quot;??_р_._-;_-@_-"/>
    <numFmt numFmtId="166" formatCode="#,##0.0"/>
    <numFmt numFmtId="167" formatCode="#,##0.0_ ;[Red]\-#,##0.0\ 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165" fontId="1" fillId="0" borderId="10" xfId="59" applyNumberFormat="1" applyFont="1" applyBorder="1" applyAlignment="1">
      <alignment/>
    </xf>
    <xf numFmtId="165" fontId="1" fillId="0" borderId="11" xfId="59" applyNumberFormat="1" applyFont="1" applyFill="1" applyBorder="1" applyAlignment="1">
      <alignment horizontal="right" vertical="center"/>
    </xf>
    <xf numFmtId="166" fontId="1" fillId="0" borderId="10" xfId="0" applyNumberFormat="1" applyFont="1" applyBorder="1" applyAlignment="1">
      <alignment/>
    </xf>
    <xf numFmtId="166" fontId="1" fillId="0" borderId="11" xfId="52" applyNumberFormat="1" applyFont="1" applyFill="1" applyBorder="1" applyAlignment="1">
      <alignment horizontal="right" vertical="center"/>
      <protection/>
    </xf>
    <xf numFmtId="167" fontId="1" fillId="0" borderId="10" xfId="0" applyNumberFormat="1" applyFont="1" applyBorder="1" applyAlignment="1">
      <alignment/>
    </xf>
    <xf numFmtId="167" fontId="1" fillId="0" borderId="11" xfId="52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53">
      <selection activeCell="E30" sqref="E30"/>
    </sheetView>
  </sheetViews>
  <sheetFormatPr defaultColWidth="8.875" defaultRowHeight="12.75"/>
  <cols>
    <col min="1" max="1" width="8.875" style="1" customWidth="1"/>
    <col min="2" max="2" width="30.875" style="1" customWidth="1"/>
    <col min="3" max="3" width="8.875" style="1" customWidth="1"/>
    <col min="4" max="4" width="15.125" style="1" customWidth="1"/>
    <col min="5" max="5" width="13.75390625" style="1" customWidth="1"/>
    <col min="6" max="6" width="18.75390625" style="1" customWidth="1"/>
    <col min="7" max="16384" width="8.875" style="1" customWidth="1"/>
  </cols>
  <sheetData>
    <row r="1" ht="12.75">
      <c r="F1" s="2" t="s">
        <v>0</v>
      </c>
    </row>
    <row r="2" spans="1:6" ht="45" customHeight="1">
      <c r="A2" s="20" t="s">
        <v>1</v>
      </c>
      <c r="B2" s="20"/>
      <c r="C2" s="20"/>
      <c r="D2" s="20"/>
      <c r="E2" s="20"/>
      <c r="F2" s="20"/>
    </row>
    <row r="3" spans="1:6" ht="9" customHeight="1">
      <c r="A3" s="3"/>
      <c r="B3" s="3"/>
      <c r="C3" s="3"/>
      <c r="D3" s="3"/>
      <c r="E3" s="3"/>
      <c r="F3" s="3"/>
    </row>
    <row r="4" spans="1:6" ht="32.25" customHeight="1">
      <c r="A4" s="21" t="s">
        <v>58</v>
      </c>
      <c r="B4" s="22"/>
      <c r="C4" s="22"/>
      <c r="D4" s="22"/>
      <c r="E4" s="22"/>
      <c r="F4" s="22"/>
    </row>
    <row r="6" spans="1:6" ht="12.75">
      <c r="A6" s="23" t="s">
        <v>2</v>
      </c>
      <c r="B6" s="23" t="s">
        <v>3</v>
      </c>
      <c r="C6" s="25" t="s">
        <v>4</v>
      </c>
      <c r="D6" s="26" t="s">
        <v>57</v>
      </c>
      <c r="E6" s="26"/>
      <c r="F6" s="5"/>
    </row>
    <row r="7" spans="1:6" ht="12.75">
      <c r="A7" s="24"/>
      <c r="B7" s="24"/>
      <c r="C7" s="25"/>
      <c r="D7" s="4" t="s">
        <v>5</v>
      </c>
      <c r="E7" s="4" t="s">
        <v>6</v>
      </c>
      <c r="F7" s="4" t="s">
        <v>7</v>
      </c>
    </row>
    <row r="8" spans="1:6" ht="25.5">
      <c r="A8" s="6" t="s">
        <v>8</v>
      </c>
      <c r="B8" s="7" t="s">
        <v>9</v>
      </c>
      <c r="C8" s="6" t="s">
        <v>10</v>
      </c>
      <c r="D8" s="12">
        <v>21959.8</v>
      </c>
      <c r="E8" s="12">
        <v>24340.4</v>
      </c>
      <c r="F8" s="6"/>
    </row>
    <row r="9" spans="1:6" ht="25.5">
      <c r="A9" s="6" t="s">
        <v>11</v>
      </c>
      <c r="B9" s="7" t="s">
        <v>12</v>
      </c>
      <c r="C9" s="6" t="s">
        <v>10</v>
      </c>
      <c r="D9" s="12">
        <v>6911.4</v>
      </c>
      <c r="E9" s="12">
        <v>6127.8</v>
      </c>
      <c r="F9" s="6"/>
    </row>
    <row r="10" spans="1:6" ht="25.5">
      <c r="A10" s="6" t="s">
        <v>13</v>
      </c>
      <c r="B10" s="7" t="s">
        <v>14</v>
      </c>
      <c r="C10" s="6" t="s">
        <v>10</v>
      </c>
      <c r="D10" s="12">
        <v>6008.1</v>
      </c>
      <c r="E10" s="12">
        <v>6127.8</v>
      </c>
      <c r="F10" s="6"/>
    </row>
    <row r="11" spans="1:6" ht="12.75">
      <c r="A11" s="6" t="s">
        <v>15</v>
      </c>
      <c r="B11" s="7" t="s">
        <v>16</v>
      </c>
      <c r="C11" s="6" t="s">
        <v>10</v>
      </c>
      <c r="D11" s="12">
        <v>782.7</v>
      </c>
      <c r="E11" s="12">
        <v>1234.8</v>
      </c>
      <c r="F11" s="6"/>
    </row>
    <row r="12" spans="1:6" ht="12.75">
      <c r="A12" s="6" t="s">
        <v>17</v>
      </c>
      <c r="B12" s="7" t="s">
        <v>18</v>
      </c>
      <c r="C12" s="6" t="s">
        <v>10</v>
      </c>
      <c r="D12" s="12">
        <v>494.8</v>
      </c>
      <c r="E12" s="12">
        <v>944.8</v>
      </c>
      <c r="F12" s="6"/>
    </row>
    <row r="13" spans="1:6" ht="25.5">
      <c r="A13" s="6" t="s">
        <v>19</v>
      </c>
      <c r="B13" s="7" t="s">
        <v>20</v>
      </c>
      <c r="C13" s="6" t="s">
        <v>10</v>
      </c>
      <c r="D13" s="12">
        <v>4558.4</v>
      </c>
      <c r="E13" s="12">
        <v>4079.9</v>
      </c>
      <c r="F13" s="6"/>
    </row>
    <row r="14" spans="1:6" ht="12.75">
      <c r="A14" s="6" t="s">
        <v>21</v>
      </c>
      <c r="B14" s="7" t="s">
        <v>22</v>
      </c>
      <c r="C14" s="6" t="s">
        <v>10</v>
      </c>
      <c r="D14" s="12">
        <v>0</v>
      </c>
      <c r="E14" s="12">
        <v>29</v>
      </c>
      <c r="F14" s="6"/>
    </row>
    <row r="15" spans="1:6" ht="12.75">
      <c r="A15" s="6" t="s">
        <v>23</v>
      </c>
      <c r="B15" s="7" t="s">
        <v>24</v>
      </c>
      <c r="C15" s="6" t="s">
        <v>10</v>
      </c>
      <c r="D15" s="12">
        <v>666.9</v>
      </c>
      <c r="E15" s="12">
        <v>783.2</v>
      </c>
      <c r="F15" s="6"/>
    </row>
    <row r="16" spans="1:6" ht="12.75">
      <c r="A16" s="6" t="s">
        <v>25</v>
      </c>
      <c r="B16" s="7" t="s">
        <v>26</v>
      </c>
      <c r="C16" s="6" t="s">
        <v>10</v>
      </c>
      <c r="D16" s="12">
        <v>416</v>
      </c>
      <c r="E16" s="12">
        <v>431.1</v>
      </c>
      <c r="F16" s="6"/>
    </row>
    <row r="17" spans="1:6" ht="12.75">
      <c r="A17" s="6" t="s">
        <v>27</v>
      </c>
      <c r="B17" s="7" t="s">
        <v>28</v>
      </c>
      <c r="C17" s="6" t="s">
        <v>10</v>
      </c>
      <c r="D17" s="12">
        <v>7.7</v>
      </c>
      <c r="E17" s="12">
        <v>1.7</v>
      </c>
      <c r="F17" s="6"/>
    </row>
    <row r="18" spans="1:6" ht="12.75">
      <c r="A18" s="6" t="s">
        <v>29</v>
      </c>
      <c r="B18" s="7" t="s">
        <v>30</v>
      </c>
      <c r="C18" s="6" t="s">
        <v>10</v>
      </c>
      <c r="D18" s="12">
        <f>D15-D16-D17</f>
        <v>243.2</v>
      </c>
      <c r="E18" s="12">
        <v>350.4</v>
      </c>
      <c r="F18" s="6"/>
    </row>
    <row r="19" spans="1:6" ht="12.75">
      <c r="A19" s="6" t="s">
        <v>31</v>
      </c>
      <c r="B19" s="7" t="s">
        <v>32</v>
      </c>
      <c r="C19" s="6" t="s">
        <v>10</v>
      </c>
      <c r="D19" s="12">
        <v>343.6</v>
      </c>
      <c r="E19" s="12">
        <v>-2251</v>
      </c>
      <c r="F19" s="6"/>
    </row>
    <row r="20" spans="1:6" ht="12.75">
      <c r="A20" s="6" t="s">
        <v>33</v>
      </c>
      <c r="B20" s="7" t="s">
        <v>34</v>
      </c>
      <c r="C20" s="6" t="s">
        <v>10</v>
      </c>
      <c r="D20" s="12">
        <v>68.7</v>
      </c>
      <c r="E20" s="12"/>
      <c r="F20" s="6"/>
    </row>
    <row r="21" spans="1:6" ht="25.5">
      <c r="A21" s="6" t="s">
        <v>35</v>
      </c>
      <c r="B21" s="7" t="s">
        <v>36</v>
      </c>
      <c r="C21" s="6" t="s">
        <v>10</v>
      </c>
      <c r="D21" s="12">
        <v>274.9</v>
      </c>
      <c r="E21" s="12"/>
      <c r="F21" s="6"/>
    </row>
    <row r="22" spans="1:6" ht="25.5">
      <c r="A22" s="6" t="s">
        <v>37</v>
      </c>
      <c r="B22" s="7" t="s">
        <v>38</v>
      </c>
      <c r="C22" s="6" t="s">
        <v>10</v>
      </c>
      <c r="D22" s="12">
        <v>0</v>
      </c>
      <c r="E22" s="12"/>
      <c r="F22" s="6"/>
    </row>
    <row r="23" spans="1:6" ht="25.5">
      <c r="A23" s="6" t="s">
        <v>39</v>
      </c>
      <c r="B23" s="7" t="s">
        <v>40</v>
      </c>
      <c r="C23" s="6" t="s">
        <v>10</v>
      </c>
      <c r="D23" s="12">
        <v>0</v>
      </c>
      <c r="E23" s="12"/>
      <c r="F23" s="6"/>
    </row>
    <row r="24" spans="1:6" ht="12.75">
      <c r="A24" s="6" t="s">
        <v>41</v>
      </c>
      <c r="B24" s="7" t="s">
        <v>42</v>
      </c>
      <c r="C24" s="6" t="s">
        <v>10</v>
      </c>
      <c r="D24" s="12">
        <v>0</v>
      </c>
      <c r="E24" s="12"/>
      <c r="F24" s="6"/>
    </row>
    <row r="25" spans="1:6" ht="12.75">
      <c r="A25" s="6" t="s">
        <v>43</v>
      </c>
      <c r="B25" s="7" t="s">
        <v>44</v>
      </c>
      <c r="C25" s="6" t="s">
        <v>10</v>
      </c>
      <c r="D25" s="12">
        <v>274.9</v>
      </c>
      <c r="E25" s="12"/>
      <c r="F25" s="6"/>
    </row>
    <row r="26" spans="1:6" ht="63.75">
      <c r="A26" s="6" t="s">
        <v>45</v>
      </c>
      <c r="B26" s="7" t="s">
        <v>46</v>
      </c>
      <c r="C26" s="6" t="s">
        <v>10</v>
      </c>
      <c r="D26" s="13">
        <v>559.8</v>
      </c>
      <c r="E26" s="12">
        <v>1372.4</v>
      </c>
      <c r="F26" s="6"/>
    </row>
    <row r="27" spans="1:6" ht="25.5">
      <c r="A27" s="6" t="s">
        <v>47</v>
      </c>
      <c r="B27" s="7" t="s">
        <v>48</v>
      </c>
      <c r="C27" s="6" t="s">
        <v>10</v>
      </c>
      <c r="D27" s="12">
        <v>494.8</v>
      </c>
      <c r="E27" s="12">
        <v>944.8</v>
      </c>
      <c r="F27" s="6"/>
    </row>
    <row r="28" spans="1:6" ht="51">
      <c r="A28" s="6" t="s">
        <v>49</v>
      </c>
      <c r="B28" s="7" t="s">
        <v>50</v>
      </c>
      <c r="C28" s="6" t="s">
        <v>10</v>
      </c>
      <c r="D28" s="12">
        <v>7164.5</v>
      </c>
      <c r="E28" s="12">
        <v>10328.7</v>
      </c>
      <c r="F28" s="6"/>
    </row>
    <row r="29" spans="1:6" ht="51">
      <c r="A29" s="6" t="s">
        <v>11</v>
      </c>
      <c r="B29" s="7" t="s">
        <v>51</v>
      </c>
      <c r="C29" s="6" t="s">
        <v>10</v>
      </c>
      <c r="D29" s="12">
        <f>D28</f>
        <v>7164.5</v>
      </c>
      <c r="E29" s="12">
        <v>10328.7</v>
      </c>
      <c r="F29" s="6"/>
    </row>
    <row r="31" ht="12.75" hidden="1">
      <c r="A31" s="10" t="s">
        <v>52</v>
      </c>
    </row>
    <row r="32" spans="1:6" ht="41.25" customHeight="1" hidden="1">
      <c r="A32" s="18" t="s">
        <v>53</v>
      </c>
      <c r="B32" s="18"/>
      <c r="C32" s="18"/>
      <c r="D32" s="18"/>
      <c r="E32" s="18"/>
      <c r="F32" s="18"/>
    </row>
    <row r="33" spans="1:6" ht="30" customHeight="1" hidden="1">
      <c r="A33" s="19" t="s">
        <v>54</v>
      </c>
      <c r="B33" s="19"/>
      <c r="C33" s="19"/>
      <c r="D33" s="19"/>
      <c r="E33" s="19"/>
      <c r="F33" s="19"/>
    </row>
    <row r="34" spans="1:7" ht="31.5" customHeight="1" hidden="1">
      <c r="A34" s="19" t="s">
        <v>55</v>
      </c>
      <c r="B34" s="19"/>
      <c r="C34" s="19"/>
      <c r="D34" s="19"/>
      <c r="E34" s="19"/>
      <c r="F34" s="19"/>
      <c r="G34" s="11"/>
    </row>
  </sheetData>
  <sheetProtection/>
  <mergeCells count="9">
    <mergeCell ref="A32:F32"/>
    <mergeCell ref="A33:F33"/>
    <mergeCell ref="A34:F34"/>
    <mergeCell ref="A2:F2"/>
    <mergeCell ref="A4:F4"/>
    <mergeCell ref="A6:A7"/>
    <mergeCell ref="B6:B7"/>
    <mergeCell ref="C6:C7"/>
    <mergeCell ref="D6:E6"/>
  </mergeCells>
  <printOptions/>
  <pageMargins left="0.46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6">
      <selection activeCell="E27" sqref="E27"/>
    </sheetView>
  </sheetViews>
  <sheetFormatPr defaultColWidth="8.875" defaultRowHeight="12.75"/>
  <cols>
    <col min="1" max="1" width="8.875" style="1" customWidth="1"/>
    <col min="2" max="2" width="30.875" style="1" customWidth="1"/>
    <col min="3" max="3" width="8.875" style="1" customWidth="1"/>
    <col min="4" max="4" width="15.125" style="1" customWidth="1"/>
    <col min="5" max="5" width="13.75390625" style="1" customWidth="1"/>
    <col min="6" max="6" width="18.875" style="1" customWidth="1"/>
    <col min="7" max="16384" width="8.875" style="1" customWidth="1"/>
  </cols>
  <sheetData>
    <row r="1" ht="12.75">
      <c r="F1" s="2" t="s">
        <v>0</v>
      </c>
    </row>
    <row r="2" spans="1:6" ht="45" customHeight="1">
      <c r="A2" s="20" t="s">
        <v>1</v>
      </c>
      <c r="B2" s="20"/>
      <c r="C2" s="20"/>
      <c r="D2" s="20"/>
      <c r="E2" s="20"/>
      <c r="F2" s="20"/>
    </row>
    <row r="3" spans="1:6" ht="9" customHeight="1">
      <c r="A3" s="3"/>
      <c r="B3" s="3"/>
      <c r="C3" s="3"/>
      <c r="D3" s="3"/>
      <c r="E3" s="3"/>
      <c r="F3" s="3"/>
    </row>
    <row r="4" spans="1:6" ht="36" customHeight="1">
      <c r="A4" s="21" t="s">
        <v>59</v>
      </c>
      <c r="B4" s="22"/>
      <c r="C4" s="22"/>
      <c r="D4" s="22"/>
      <c r="E4" s="22"/>
      <c r="F4" s="22"/>
    </row>
    <row r="6" spans="1:6" ht="12.75">
      <c r="A6" s="23" t="s">
        <v>2</v>
      </c>
      <c r="B6" s="23" t="s">
        <v>3</v>
      </c>
      <c r="C6" s="25" t="s">
        <v>4</v>
      </c>
      <c r="D6" s="26" t="s">
        <v>56</v>
      </c>
      <c r="E6" s="26"/>
      <c r="F6" s="5"/>
    </row>
    <row r="7" spans="1:6" ht="12.75">
      <c r="A7" s="24"/>
      <c r="B7" s="24"/>
      <c r="C7" s="25"/>
      <c r="D7" s="4" t="s">
        <v>5</v>
      </c>
      <c r="E7" s="4" t="s">
        <v>6</v>
      </c>
      <c r="F7" s="4" t="s">
        <v>7</v>
      </c>
    </row>
    <row r="8" spans="1:6" ht="25.5">
      <c r="A8" s="6" t="s">
        <v>8</v>
      </c>
      <c r="B8" s="7" t="s">
        <v>9</v>
      </c>
      <c r="C8" s="6" t="s">
        <v>10</v>
      </c>
      <c r="D8" s="14">
        <v>26749.3</v>
      </c>
      <c r="E8" s="8">
        <v>26809</v>
      </c>
      <c r="F8" s="6"/>
    </row>
    <row r="9" spans="1:6" ht="25.5">
      <c r="A9" s="6" t="s">
        <v>11</v>
      </c>
      <c r="B9" s="7" t="s">
        <v>12</v>
      </c>
      <c r="C9" s="6" t="s">
        <v>10</v>
      </c>
      <c r="D9" s="14">
        <v>8043.7</v>
      </c>
      <c r="E9" s="8">
        <v>10016.5</v>
      </c>
      <c r="F9" s="6"/>
    </row>
    <row r="10" spans="1:6" ht="25.5">
      <c r="A10" s="6" t="s">
        <v>13</v>
      </c>
      <c r="B10" s="7" t="s">
        <v>14</v>
      </c>
      <c r="C10" s="6" t="s">
        <v>10</v>
      </c>
      <c r="D10" s="14">
        <v>6836.4</v>
      </c>
      <c r="E10" s="8">
        <v>10016.5</v>
      </c>
      <c r="F10" s="6"/>
    </row>
    <row r="11" spans="1:6" ht="12.75">
      <c r="A11" s="6" t="s">
        <v>15</v>
      </c>
      <c r="B11" s="7" t="s">
        <v>16</v>
      </c>
      <c r="C11" s="6" t="s">
        <v>10</v>
      </c>
      <c r="D11" s="14">
        <v>844.6</v>
      </c>
      <c r="E11" s="8">
        <f>707.8+762.8</f>
        <v>1470.6</v>
      </c>
      <c r="F11" s="6"/>
    </row>
    <row r="12" spans="1:6" ht="12.75">
      <c r="A12" s="6" t="s">
        <v>17</v>
      </c>
      <c r="B12" s="7" t="s">
        <v>18</v>
      </c>
      <c r="C12" s="6" t="s">
        <v>10</v>
      </c>
      <c r="D12" s="14">
        <v>533.9</v>
      </c>
      <c r="E12" s="8">
        <v>762.8</v>
      </c>
      <c r="F12" s="6"/>
    </row>
    <row r="13" spans="1:6" ht="25.5">
      <c r="A13" s="6" t="s">
        <v>19</v>
      </c>
      <c r="B13" s="7" t="s">
        <v>20</v>
      </c>
      <c r="C13" s="6" t="s">
        <v>10</v>
      </c>
      <c r="D13" s="14">
        <v>5238.6</v>
      </c>
      <c r="E13" s="8">
        <f>5643.2+1767.2</f>
        <v>7410.4</v>
      </c>
      <c r="F13" s="6"/>
    </row>
    <row r="14" spans="1:6" ht="12.75">
      <c r="A14" s="6" t="s">
        <v>21</v>
      </c>
      <c r="B14" s="7" t="s">
        <v>22</v>
      </c>
      <c r="C14" s="6" t="s">
        <v>10</v>
      </c>
      <c r="D14" s="14">
        <v>0</v>
      </c>
      <c r="E14" s="8">
        <v>101.8</v>
      </c>
      <c r="F14" s="6"/>
    </row>
    <row r="15" spans="1:6" ht="12.75">
      <c r="A15" s="6" t="s">
        <v>23</v>
      </c>
      <c r="B15" s="7" t="s">
        <v>24</v>
      </c>
      <c r="C15" s="6" t="s">
        <v>10</v>
      </c>
      <c r="D15" s="14">
        <f>D10-D11-D13-D14</f>
        <v>753.1999999999989</v>
      </c>
      <c r="E15" s="14">
        <f>E10-E11-E13-E14</f>
        <v>1033.7</v>
      </c>
      <c r="F15" s="6"/>
    </row>
    <row r="16" spans="1:6" ht="12.75">
      <c r="A16" s="6" t="s">
        <v>25</v>
      </c>
      <c r="B16" s="7" t="s">
        <v>26</v>
      </c>
      <c r="C16" s="6" t="s">
        <v>10</v>
      </c>
      <c r="D16" s="14">
        <v>448.9</v>
      </c>
      <c r="E16" s="8">
        <v>372.2</v>
      </c>
      <c r="F16" s="6"/>
    </row>
    <row r="17" spans="1:6" ht="12.75">
      <c r="A17" s="6" t="s">
        <v>27</v>
      </c>
      <c r="B17" s="7" t="s">
        <v>28</v>
      </c>
      <c r="C17" s="6" t="s">
        <v>10</v>
      </c>
      <c r="D17" s="14">
        <v>8.1</v>
      </c>
      <c r="E17" s="8">
        <v>3.4</v>
      </c>
      <c r="F17" s="6"/>
    </row>
    <row r="18" spans="1:6" ht="12.75">
      <c r="A18" s="6" t="s">
        <v>29</v>
      </c>
      <c r="B18" s="7" t="s">
        <v>30</v>
      </c>
      <c r="C18" s="6" t="s">
        <v>10</v>
      </c>
      <c r="D18" s="14">
        <v>296.3</v>
      </c>
      <c r="E18" s="8">
        <f>E15-E16-E17</f>
        <v>658.1</v>
      </c>
      <c r="F18" s="6"/>
    </row>
    <row r="19" spans="1:6" ht="12.75">
      <c r="A19" s="6" t="s">
        <v>31</v>
      </c>
      <c r="B19" s="7" t="s">
        <v>32</v>
      </c>
      <c r="C19" s="6" t="s">
        <v>10</v>
      </c>
      <c r="D19" s="14">
        <v>370.7</v>
      </c>
      <c r="E19" s="8">
        <f>E8-E9-E28</f>
        <v>-3305.7999999999993</v>
      </c>
      <c r="F19" s="6"/>
    </row>
    <row r="20" spans="1:6" ht="12.75">
      <c r="A20" s="6" t="s">
        <v>33</v>
      </c>
      <c r="B20" s="7" t="s">
        <v>34</v>
      </c>
      <c r="C20" s="6" t="s">
        <v>10</v>
      </c>
      <c r="D20" s="14">
        <v>74.1</v>
      </c>
      <c r="E20" s="8">
        <v>0</v>
      </c>
      <c r="F20" s="6"/>
    </row>
    <row r="21" spans="1:6" ht="25.5">
      <c r="A21" s="6" t="s">
        <v>35</v>
      </c>
      <c r="B21" s="7" t="s">
        <v>36</v>
      </c>
      <c r="C21" s="6" t="s">
        <v>10</v>
      </c>
      <c r="D21" s="14">
        <v>296.6</v>
      </c>
      <c r="E21" s="8">
        <v>0</v>
      </c>
      <c r="F21" s="6"/>
    </row>
    <row r="22" spans="1:6" ht="25.5">
      <c r="A22" s="6" t="s">
        <v>37</v>
      </c>
      <c r="B22" s="7" t="s">
        <v>38</v>
      </c>
      <c r="C22" s="6" t="s">
        <v>10</v>
      </c>
      <c r="D22" s="14">
        <v>0</v>
      </c>
      <c r="E22" s="8">
        <v>0</v>
      </c>
      <c r="F22" s="6"/>
    </row>
    <row r="23" spans="1:6" ht="25.5">
      <c r="A23" s="6" t="s">
        <v>39</v>
      </c>
      <c r="B23" s="7" t="s">
        <v>40</v>
      </c>
      <c r="C23" s="6" t="s">
        <v>10</v>
      </c>
      <c r="D23" s="14">
        <v>0</v>
      </c>
      <c r="E23" s="9">
        <v>0</v>
      </c>
      <c r="F23" s="6"/>
    </row>
    <row r="24" spans="1:6" ht="12.75">
      <c r="A24" s="6" t="s">
        <v>41</v>
      </c>
      <c r="B24" s="7" t="s">
        <v>42</v>
      </c>
      <c r="C24" s="6" t="s">
        <v>10</v>
      </c>
      <c r="D24" s="14">
        <v>0</v>
      </c>
      <c r="E24" s="9">
        <v>0</v>
      </c>
      <c r="F24" s="6"/>
    </row>
    <row r="25" spans="1:6" ht="12.75">
      <c r="A25" s="6" t="s">
        <v>43</v>
      </c>
      <c r="B25" s="7" t="s">
        <v>44</v>
      </c>
      <c r="C25" s="6" t="s">
        <v>10</v>
      </c>
      <c r="D25" s="14">
        <f>D21</f>
        <v>296.6</v>
      </c>
      <c r="E25" s="9">
        <v>0</v>
      </c>
      <c r="F25" s="6"/>
    </row>
    <row r="26" spans="1:6" ht="63.75">
      <c r="A26" s="6" t="s">
        <v>45</v>
      </c>
      <c r="B26" s="7" t="s">
        <v>46</v>
      </c>
      <c r="C26" s="6" t="s">
        <v>10</v>
      </c>
      <c r="D26" s="15">
        <v>836.6</v>
      </c>
      <c r="E26" s="9">
        <v>0</v>
      </c>
      <c r="F26" s="6"/>
    </row>
    <row r="27" spans="1:6" ht="25.5">
      <c r="A27" s="6" t="s">
        <v>47</v>
      </c>
      <c r="B27" s="7" t="s">
        <v>48</v>
      </c>
      <c r="C27" s="6" t="s">
        <v>10</v>
      </c>
      <c r="D27" s="14">
        <f>D12</f>
        <v>533.9</v>
      </c>
      <c r="E27" s="9">
        <v>762.8</v>
      </c>
      <c r="F27" s="6"/>
    </row>
    <row r="28" spans="1:6" ht="51">
      <c r="A28" s="6" t="s">
        <v>49</v>
      </c>
      <c r="B28" s="7" t="s">
        <v>50</v>
      </c>
      <c r="C28" s="6" t="s">
        <v>10</v>
      </c>
      <c r="D28" s="14">
        <v>9137</v>
      </c>
      <c r="E28" s="9">
        <v>20098.3</v>
      </c>
      <c r="F28" s="6"/>
    </row>
    <row r="29" spans="1:6" ht="51">
      <c r="A29" s="6" t="s">
        <v>11</v>
      </c>
      <c r="B29" s="7" t="s">
        <v>51</v>
      </c>
      <c r="C29" s="6" t="s">
        <v>10</v>
      </c>
      <c r="D29" s="14">
        <f>D28</f>
        <v>9137</v>
      </c>
      <c r="E29" s="9">
        <v>9620</v>
      </c>
      <c r="F29" s="6"/>
    </row>
    <row r="31" ht="12.75" hidden="1">
      <c r="A31" s="10" t="s">
        <v>52</v>
      </c>
    </row>
    <row r="32" spans="1:6" ht="41.25" customHeight="1" hidden="1">
      <c r="A32" s="18" t="s">
        <v>53</v>
      </c>
      <c r="B32" s="18"/>
      <c r="C32" s="18"/>
      <c r="D32" s="18"/>
      <c r="E32" s="18"/>
      <c r="F32" s="18"/>
    </row>
    <row r="33" spans="1:6" ht="30" customHeight="1" hidden="1">
      <c r="A33" s="19" t="s">
        <v>54</v>
      </c>
      <c r="B33" s="19"/>
      <c r="C33" s="19"/>
      <c r="D33" s="19"/>
      <c r="E33" s="19"/>
      <c r="F33" s="19"/>
    </row>
    <row r="34" spans="1:7" ht="31.5" customHeight="1" hidden="1">
      <c r="A34" s="19" t="s">
        <v>55</v>
      </c>
      <c r="B34" s="19"/>
      <c r="C34" s="19"/>
      <c r="D34" s="19"/>
      <c r="E34" s="19"/>
      <c r="F34" s="19"/>
      <c r="G34" s="11"/>
    </row>
  </sheetData>
  <sheetProtection/>
  <mergeCells count="9">
    <mergeCell ref="A32:F32"/>
    <mergeCell ref="A33:F33"/>
    <mergeCell ref="A34:F34"/>
    <mergeCell ref="A2:F2"/>
    <mergeCell ref="A4:F4"/>
    <mergeCell ref="A6:A7"/>
    <mergeCell ref="B6:B7"/>
    <mergeCell ref="C6:C7"/>
    <mergeCell ref="D6:E6"/>
  </mergeCells>
  <printOptions/>
  <pageMargins left="0.45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D30" sqref="D30"/>
    </sheetView>
  </sheetViews>
  <sheetFormatPr defaultColWidth="8.875" defaultRowHeight="12.75"/>
  <cols>
    <col min="1" max="1" width="8.875" style="1" customWidth="1"/>
    <col min="2" max="2" width="30.875" style="1" customWidth="1"/>
    <col min="3" max="3" width="8.875" style="1" customWidth="1"/>
    <col min="4" max="4" width="15.125" style="1" customWidth="1"/>
    <col min="5" max="5" width="13.75390625" style="1" customWidth="1"/>
    <col min="6" max="6" width="19.25390625" style="1" customWidth="1"/>
    <col min="7" max="16384" width="8.875" style="1" customWidth="1"/>
  </cols>
  <sheetData>
    <row r="1" ht="12.75">
      <c r="F1" s="2" t="s">
        <v>0</v>
      </c>
    </row>
    <row r="2" spans="1:6" ht="45" customHeight="1">
      <c r="A2" s="20" t="s">
        <v>1</v>
      </c>
      <c r="B2" s="20"/>
      <c r="C2" s="20"/>
      <c r="D2" s="20"/>
      <c r="E2" s="20"/>
      <c r="F2" s="20"/>
    </row>
    <row r="3" spans="1:6" ht="9" customHeight="1">
      <c r="A3" s="3"/>
      <c r="B3" s="3"/>
      <c r="C3" s="3"/>
      <c r="D3" s="3"/>
      <c r="E3" s="3"/>
      <c r="F3" s="3"/>
    </row>
    <row r="4" spans="1:6" ht="31.5" customHeight="1">
      <c r="A4" s="21" t="s">
        <v>60</v>
      </c>
      <c r="B4" s="22"/>
      <c r="C4" s="22"/>
      <c r="D4" s="22"/>
      <c r="E4" s="22"/>
      <c r="F4" s="22"/>
    </row>
    <row r="6" spans="1:6" ht="12.75">
      <c r="A6" s="23" t="s">
        <v>2</v>
      </c>
      <c r="B6" s="23" t="s">
        <v>3</v>
      </c>
      <c r="C6" s="25" t="s">
        <v>4</v>
      </c>
      <c r="D6" s="26">
        <v>2012</v>
      </c>
      <c r="E6" s="26"/>
      <c r="F6" s="5"/>
    </row>
    <row r="7" spans="1:6" ht="12.75">
      <c r="A7" s="24"/>
      <c r="B7" s="24"/>
      <c r="C7" s="25"/>
      <c r="D7" s="4" t="s">
        <v>5</v>
      </c>
      <c r="E7" s="4" t="s">
        <v>6</v>
      </c>
      <c r="F7" s="4" t="s">
        <v>7</v>
      </c>
    </row>
    <row r="8" spans="1:6" ht="25.5">
      <c r="A8" s="6" t="s">
        <v>8</v>
      </c>
      <c r="B8" s="7" t="s">
        <v>9</v>
      </c>
      <c r="C8" s="6" t="s">
        <v>10</v>
      </c>
      <c r="D8" s="16">
        <v>28360.4</v>
      </c>
      <c r="E8" s="8"/>
      <c r="F8" s="6"/>
    </row>
    <row r="9" spans="1:6" ht="25.5">
      <c r="A9" s="6" t="s">
        <v>11</v>
      </c>
      <c r="B9" s="7" t="s">
        <v>12</v>
      </c>
      <c r="C9" s="6" t="s">
        <v>10</v>
      </c>
      <c r="D9" s="16">
        <v>9604</v>
      </c>
      <c r="E9" s="8"/>
      <c r="F9" s="6"/>
    </row>
    <row r="10" spans="1:6" ht="25.5">
      <c r="A10" s="6" t="s">
        <v>13</v>
      </c>
      <c r="B10" s="7" t="s">
        <v>14</v>
      </c>
      <c r="C10" s="6" t="s">
        <v>10</v>
      </c>
      <c r="D10" s="16">
        <v>7974.64</v>
      </c>
      <c r="E10" s="8"/>
      <c r="F10" s="6"/>
    </row>
    <row r="11" spans="1:6" ht="12.75">
      <c r="A11" s="6" t="s">
        <v>15</v>
      </c>
      <c r="B11" s="7" t="s">
        <v>16</v>
      </c>
      <c r="C11" s="6" t="s">
        <v>10</v>
      </c>
      <c r="D11" s="16">
        <v>1717</v>
      </c>
      <c r="E11" s="8"/>
      <c r="F11" s="6"/>
    </row>
    <row r="12" spans="1:6" ht="12.75">
      <c r="A12" s="6" t="s">
        <v>17</v>
      </c>
      <c r="B12" s="7" t="s">
        <v>18</v>
      </c>
      <c r="C12" s="6" t="s">
        <v>10</v>
      </c>
      <c r="D12" s="16">
        <v>844.7</v>
      </c>
      <c r="E12" s="8"/>
      <c r="F12" s="6"/>
    </row>
    <row r="13" spans="1:6" ht="25.5">
      <c r="A13" s="6" t="s">
        <v>19</v>
      </c>
      <c r="B13" s="7" t="s">
        <v>20</v>
      </c>
      <c r="C13" s="6" t="s">
        <v>10</v>
      </c>
      <c r="D13" s="16">
        <f>4244.53+1281.85</f>
        <v>5526.379999999999</v>
      </c>
      <c r="E13" s="8"/>
      <c r="F13" s="6"/>
    </row>
    <row r="14" spans="1:6" ht="12.75">
      <c r="A14" s="6" t="s">
        <v>21</v>
      </c>
      <c r="B14" s="7" t="s">
        <v>22</v>
      </c>
      <c r="C14" s="6" t="s">
        <v>10</v>
      </c>
      <c r="D14" s="16">
        <v>0</v>
      </c>
      <c r="E14" s="8"/>
      <c r="F14" s="6"/>
    </row>
    <row r="15" spans="1:6" ht="12.75">
      <c r="A15" s="6" t="s">
        <v>23</v>
      </c>
      <c r="B15" s="7" t="s">
        <v>24</v>
      </c>
      <c r="C15" s="6" t="s">
        <v>10</v>
      </c>
      <c r="D15" s="16">
        <f>D10-D11-D13-D14</f>
        <v>731.2600000000011</v>
      </c>
      <c r="E15" s="8"/>
      <c r="F15" s="6"/>
    </row>
    <row r="16" spans="1:6" ht="12.75">
      <c r="A16" s="6" t="s">
        <v>25</v>
      </c>
      <c r="B16" s="7" t="s">
        <v>26</v>
      </c>
      <c r="C16" s="6" t="s">
        <v>10</v>
      </c>
      <c r="D16" s="16">
        <v>471.75</v>
      </c>
      <c r="E16" s="8"/>
      <c r="F16" s="6"/>
    </row>
    <row r="17" spans="1:6" ht="12.75">
      <c r="A17" s="6" t="s">
        <v>27</v>
      </c>
      <c r="B17" s="7" t="s">
        <v>28</v>
      </c>
      <c r="C17" s="6" t="s">
        <v>10</v>
      </c>
      <c r="D17" s="16">
        <f>9.52+2.6</f>
        <v>12.12</v>
      </c>
      <c r="E17" s="8"/>
      <c r="F17" s="6"/>
    </row>
    <row r="18" spans="1:6" ht="12.75">
      <c r="A18" s="6" t="s">
        <v>29</v>
      </c>
      <c r="B18" s="7" t="s">
        <v>30</v>
      </c>
      <c r="C18" s="6" t="s">
        <v>10</v>
      </c>
      <c r="D18" s="16">
        <f>D15-D16-D17</f>
        <v>247.39000000000112</v>
      </c>
      <c r="E18" s="8"/>
      <c r="F18" s="6"/>
    </row>
    <row r="19" spans="1:6" ht="12.75">
      <c r="A19" s="6" t="s">
        <v>31</v>
      </c>
      <c r="B19" s="7" t="s">
        <v>32</v>
      </c>
      <c r="C19" s="6" t="s">
        <v>10</v>
      </c>
      <c r="D19" s="16">
        <v>389.6</v>
      </c>
      <c r="E19" s="8"/>
      <c r="F19" s="6"/>
    </row>
    <row r="20" spans="1:6" ht="12.75">
      <c r="A20" s="6" t="s">
        <v>33</v>
      </c>
      <c r="B20" s="7" t="s">
        <v>34</v>
      </c>
      <c r="C20" s="6" t="s">
        <v>10</v>
      </c>
      <c r="D20" s="16">
        <v>77.9</v>
      </c>
      <c r="E20" s="8"/>
      <c r="F20" s="6"/>
    </row>
    <row r="21" spans="1:6" ht="25.5">
      <c r="A21" s="6" t="s">
        <v>35</v>
      </c>
      <c r="B21" s="7" t="s">
        <v>36</v>
      </c>
      <c r="C21" s="6" t="s">
        <v>10</v>
      </c>
      <c r="D21" s="16">
        <f>D19-D20</f>
        <v>311.70000000000005</v>
      </c>
      <c r="E21" s="8"/>
      <c r="F21" s="6"/>
    </row>
    <row r="22" spans="1:6" ht="25.5">
      <c r="A22" s="6" t="s">
        <v>37</v>
      </c>
      <c r="B22" s="7" t="s">
        <v>38</v>
      </c>
      <c r="C22" s="6" t="s">
        <v>10</v>
      </c>
      <c r="D22" s="16">
        <v>0</v>
      </c>
      <c r="E22" s="8"/>
      <c r="F22" s="6"/>
    </row>
    <row r="23" spans="1:6" ht="25.5">
      <c r="A23" s="6" t="s">
        <v>39</v>
      </c>
      <c r="B23" s="7" t="s">
        <v>40</v>
      </c>
      <c r="C23" s="6" t="s">
        <v>10</v>
      </c>
      <c r="D23" s="16">
        <v>0</v>
      </c>
      <c r="E23" s="9"/>
      <c r="F23" s="6"/>
    </row>
    <row r="24" spans="1:6" ht="12.75">
      <c r="A24" s="6" t="s">
        <v>41</v>
      </c>
      <c r="B24" s="7" t="s">
        <v>42</v>
      </c>
      <c r="C24" s="6" t="s">
        <v>10</v>
      </c>
      <c r="D24" s="16">
        <v>0</v>
      </c>
      <c r="E24" s="9"/>
      <c r="F24" s="6"/>
    </row>
    <row r="25" spans="1:6" ht="12.75">
      <c r="A25" s="6" t="s">
        <v>43</v>
      </c>
      <c r="B25" s="7" t="s">
        <v>44</v>
      </c>
      <c r="C25" s="6" t="s">
        <v>10</v>
      </c>
      <c r="D25" s="16">
        <f>D21</f>
        <v>311.70000000000005</v>
      </c>
      <c r="E25" s="9"/>
      <c r="F25" s="6"/>
    </row>
    <row r="26" spans="1:6" ht="63.75">
      <c r="A26" s="6" t="s">
        <v>45</v>
      </c>
      <c r="B26" s="7" t="s">
        <v>46</v>
      </c>
      <c r="C26" s="6" t="s">
        <v>10</v>
      </c>
      <c r="D26" s="17">
        <v>1239.69</v>
      </c>
      <c r="E26" s="9"/>
      <c r="F26" s="6"/>
    </row>
    <row r="27" spans="1:6" ht="25.5">
      <c r="A27" s="6" t="s">
        <v>47</v>
      </c>
      <c r="B27" s="7" t="s">
        <v>48</v>
      </c>
      <c r="C27" s="6" t="s">
        <v>10</v>
      </c>
      <c r="D27" s="16">
        <f>D12</f>
        <v>844.7</v>
      </c>
      <c r="E27" s="9"/>
      <c r="F27" s="6"/>
    </row>
    <row r="28" spans="1:6" ht="51">
      <c r="A28" s="6" t="s">
        <v>49</v>
      </c>
      <c r="B28" s="7" t="s">
        <v>50</v>
      </c>
      <c r="C28" s="6" t="s">
        <v>10</v>
      </c>
      <c r="D28" s="16">
        <v>18523.3</v>
      </c>
      <c r="E28" s="9"/>
      <c r="F28" s="6"/>
    </row>
    <row r="29" spans="1:6" ht="51">
      <c r="A29" s="6" t="s">
        <v>11</v>
      </c>
      <c r="B29" s="7" t="s">
        <v>51</v>
      </c>
      <c r="C29" s="6" t="s">
        <v>10</v>
      </c>
      <c r="D29" s="16">
        <v>10069.6</v>
      </c>
      <c r="E29" s="9"/>
      <c r="F29" s="6"/>
    </row>
    <row r="31" ht="12.75" hidden="1">
      <c r="A31" s="10" t="s">
        <v>52</v>
      </c>
    </row>
    <row r="32" spans="1:6" ht="41.25" customHeight="1" hidden="1">
      <c r="A32" s="18" t="s">
        <v>53</v>
      </c>
      <c r="B32" s="18"/>
      <c r="C32" s="18"/>
      <c r="D32" s="18"/>
      <c r="E32" s="18"/>
      <c r="F32" s="18"/>
    </row>
    <row r="33" spans="1:6" ht="30" customHeight="1" hidden="1">
      <c r="A33" s="19" t="s">
        <v>54</v>
      </c>
      <c r="B33" s="19"/>
      <c r="C33" s="19"/>
      <c r="D33" s="19"/>
      <c r="E33" s="19"/>
      <c r="F33" s="19"/>
    </row>
    <row r="34" spans="1:7" ht="31.5" customHeight="1" hidden="1">
      <c r="A34" s="19" t="s">
        <v>55</v>
      </c>
      <c r="B34" s="19"/>
      <c r="C34" s="19"/>
      <c r="D34" s="19"/>
      <c r="E34" s="19"/>
      <c r="F34" s="19"/>
      <c r="G34" s="11"/>
    </row>
  </sheetData>
  <sheetProtection/>
  <mergeCells count="9">
    <mergeCell ref="A32:F32"/>
    <mergeCell ref="A33:F33"/>
    <mergeCell ref="A34:F34"/>
    <mergeCell ref="A2:F2"/>
    <mergeCell ref="A4:F4"/>
    <mergeCell ref="A6:A7"/>
    <mergeCell ref="B6:B7"/>
    <mergeCell ref="C6:C7"/>
    <mergeCell ref="D6:E6"/>
  </mergeCells>
  <printOptions/>
  <pageMargins left="0.46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oim</dc:creator>
  <cp:keywords/>
  <dc:description/>
  <cp:lastModifiedBy>irina</cp:lastModifiedBy>
  <cp:lastPrinted>2012-04-12T11:33:11Z</cp:lastPrinted>
  <dcterms:created xsi:type="dcterms:W3CDTF">2012-01-26T03:34:56Z</dcterms:created>
  <dcterms:modified xsi:type="dcterms:W3CDTF">2012-04-12T12:05:45Z</dcterms:modified>
  <cp:category/>
  <cp:version/>
  <cp:contentType/>
  <cp:contentStatus/>
</cp:coreProperties>
</file>