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96.203\Exchange\Вологда\Для Птицына\"/>
    </mc:Choice>
  </mc:AlternateContent>
  <bookViews>
    <workbookView xWindow="0" yWindow="0" windowWidth="23940" windowHeight="8130"/>
  </bookViews>
  <sheets>
    <sheet name="Лист1" sheetId="1" r:id="rId1"/>
  </sheets>
  <externalReferences>
    <externalReference r:id="rId2"/>
  </externalReferences>
  <definedNames>
    <definedName name="_xlnm.Print_Area" localSheetId="0">Лист1!$B$4:$G$80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7" i="1" l="1"/>
  <c r="E62" i="1"/>
  <c r="F62" i="1" l="1"/>
  <c r="F47" i="1"/>
  <c r="G47" i="1" l="1"/>
  <c r="G62" i="1"/>
</calcChain>
</file>

<file path=xl/sharedStrings.xml><?xml version="1.0" encoding="utf-8"?>
<sst xmlns="http://schemas.openxmlformats.org/spreadsheetml/2006/main" count="141" uniqueCount="104">
  <si>
    <t>Предложение о размере цен (тарифов)</t>
  </si>
  <si>
    <t xml:space="preserve">на мощность и электрическую энергию в отношении генерирующих объектов, осуществляющих поставку электрической энергии и мощности в вынужденном режиме </t>
  </si>
  <si>
    <t xml:space="preserve"> (вид цены (тарифа))</t>
  </si>
  <si>
    <t>(расчетный период регулирования)</t>
  </si>
  <si>
    <t>Государственное энергетическое, энергоснабжающее  и электрораспределительное</t>
  </si>
  <si>
    <t xml:space="preserve"> предприятие Вологодской области «Вологдаоблкоммунэнерго» </t>
  </si>
  <si>
    <t xml:space="preserve">(ГЭП «Вологдаоблкоммунэнерго») </t>
  </si>
  <si>
    <t>(полное и сокращенное наименование юридического лица)</t>
  </si>
  <si>
    <t>Приложение №1</t>
  </si>
  <si>
    <t>к Предложению о размере цен (тарифов)</t>
  </si>
  <si>
    <t xml:space="preserve"> (долгосрочных параметров регулирования)</t>
  </si>
  <si>
    <t>Раздел 1. Информация об организации</t>
  </si>
  <si>
    <t xml:space="preserve">Полное наименование </t>
  </si>
  <si>
    <t>Сокращенное наименование</t>
  </si>
  <si>
    <t>ГЭП «Вологдаоблкоммунэнерго»</t>
  </si>
  <si>
    <t>Юридический адрес</t>
  </si>
  <si>
    <t>160012, г. Вологда, ул. Яшина, 3а, оф.2</t>
  </si>
  <si>
    <t>Фактический адрес</t>
  </si>
  <si>
    <t>ИНН</t>
  </si>
  <si>
    <t>КПП</t>
  </si>
  <si>
    <t xml:space="preserve">ФИО руководителя </t>
  </si>
  <si>
    <t>Адрес электронной почты</t>
  </si>
  <si>
    <t>info@voce.ru</t>
  </si>
  <si>
    <t>Контактный телефон</t>
  </si>
  <si>
    <t>(8172) 76-81-21</t>
  </si>
  <si>
    <t>Факс</t>
  </si>
  <si>
    <t>(8172) 75-50-08</t>
  </si>
  <si>
    <t>Приложение №4</t>
  </si>
  <si>
    <t>Раздел 2 Основные показатели деятельности генерирующих объектов</t>
  </si>
  <si>
    <t>Красавинская ГТ ТЭЦ</t>
  </si>
  <si>
    <t>№№</t>
  </si>
  <si>
    <t>Наименование показателей</t>
  </si>
  <si>
    <t>Ед. изм.</t>
  </si>
  <si>
    <t xml:space="preserve">Фактические показатели за год, предшествующий базовому периоду </t>
  </si>
  <si>
    <t xml:space="preserve">Предложения на расчетный период регулирования </t>
  </si>
  <si>
    <t>Установленная мощность</t>
  </si>
  <si>
    <t>МВт</t>
  </si>
  <si>
    <t>Среднегодовое значение положительных разниц объемов располагаемой мощности и объемов потребления 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</si>
  <si>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</si>
  <si>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</si>
  <si>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</si>
  <si>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</si>
  <si>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</si>
  <si>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</si>
  <si>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всего:</t>
  </si>
  <si>
    <t>млн. руб.</t>
  </si>
  <si>
    <t>7.1.</t>
  </si>
  <si>
    <t xml:space="preserve">     относимая на электрическую энергию</t>
  </si>
  <si>
    <t>7.2.</t>
  </si>
  <si>
    <t xml:space="preserve">     относимая на электрическую мощность</t>
  </si>
  <si>
    <t>7.3.</t>
  </si>
  <si>
    <t xml:space="preserve">     относимая на тепловую энергию, отпускаемую с коллекторов источников</t>
  </si>
  <si>
    <t>8.1.</t>
  </si>
  <si>
    <t xml:space="preserve"> топливо на э/э</t>
  </si>
  <si>
    <t>УРУТ (удельный расход условного топлива) на э/э.</t>
  </si>
  <si>
    <t>г./кВтч</t>
  </si>
  <si>
    <t>8..2.</t>
  </si>
  <si>
    <t xml:space="preserve"> топливо на т/э</t>
  </si>
  <si>
    <t>УРУТ (удельный расход условного топлива) на т/э.</t>
  </si>
  <si>
    <t>кг./Гкал</t>
  </si>
  <si>
    <t>Реквизиты решения по УРУТ на отпуск тепловой и электрической энергии</t>
  </si>
  <si>
    <t>-</t>
  </si>
  <si>
    <t>Амортизация</t>
  </si>
  <si>
    <t>Показатели численности персонала и фонда оплаты труда по регулируемым видам деятельности</t>
  </si>
  <si>
    <t>10.1.</t>
  </si>
  <si>
    <t>Среднесписочная численность персонала</t>
  </si>
  <si>
    <t>чел.</t>
  </si>
  <si>
    <t>10.2.</t>
  </si>
  <si>
    <t xml:space="preserve">Среднемесячная заработная плата на одного работника </t>
  </si>
  <si>
    <t>тыс. руб./чел.</t>
  </si>
  <si>
    <t>Реквизиты отраслевого тарифного соглашения (дата утверждения, срок действия)</t>
  </si>
  <si>
    <t>Расходы на производство в т.ч.</t>
  </si>
  <si>
    <t>11.1.</t>
  </si>
  <si>
    <t xml:space="preserve">     относимые на электрическую энергию</t>
  </si>
  <si>
    <t>11.2.</t>
  </si>
  <si>
    <t xml:space="preserve">     относимые на электрическую мощность</t>
  </si>
  <si>
    <t>11.3.</t>
  </si>
  <si>
    <t xml:space="preserve">     относимые на тепловую энергию, отпускаемую с коллекторов источников</t>
  </si>
  <si>
    <t>Объем перекрестного субсидирования всего, в том числе:</t>
  </si>
  <si>
    <t>12.1.</t>
  </si>
  <si>
    <t>- от производства тепловой энергии</t>
  </si>
  <si>
    <t>12.2.</t>
  </si>
  <si>
    <t>- от производства электрической энергии</t>
  </si>
  <si>
    <t>Необходимые расходы из прибыли, в т.ч.</t>
  </si>
  <si>
    <t>13.1.</t>
  </si>
  <si>
    <t>13.2.</t>
  </si>
  <si>
    <t>13.3.</t>
  </si>
  <si>
    <t>Капитальные вложения из прибыли (с учетом налога на прибыль), в т.ч.</t>
  </si>
  <si>
    <t>14.1.</t>
  </si>
  <si>
    <t>14.2.</t>
  </si>
  <si>
    <t>14.3.</t>
  </si>
  <si>
    <t>Чистая прибыль (убыток)</t>
  </si>
  <si>
    <t>Рентабельность продаж (величина прибыли от продажи в каждом рубле выручки).</t>
  </si>
  <si>
    <t>%</t>
  </si>
  <si>
    <t>Реквизиты инвестиционной программы (кем утверждена, дата утверждения, номер приказа/решения, Интернет-адрес размещения)</t>
  </si>
  <si>
    <t>Государственное энергетическое, энергоснабжающее  и электрораспределительное  предприятие Вологодской области «Вологдаоблкоммунэнерго»</t>
  </si>
  <si>
    <t>Показатели, утвержденные на базовый период (1)</t>
  </si>
  <si>
    <r>
      <t xml:space="preserve">                                           </t>
    </r>
    <r>
      <rPr>
        <b/>
        <sz val="1"/>
        <rFont val="Arial"/>
        <family val="2"/>
        <charset val="204"/>
      </rPr>
      <t xml:space="preserve"> </t>
    </r>
    <r>
      <rPr>
        <b/>
        <sz val="7"/>
        <rFont val="Arial"/>
        <family val="2"/>
        <charset val="204"/>
      </rPr>
      <t xml:space="preserve">      </t>
    </r>
  </si>
  <si>
    <t>Топливо - всего
в том числе:</t>
  </si>
  <si>
    <r>
      <t>(1)</t>
    </r>
    <r>
      <rPr>
        <sz val="7"/>
        <rFont val="Arial"/>
        <family val="2"/>
        <charset val="204"/>
      </rPr>
      <t xml:space="preserve">   </t>
    </r>
    <r>
      <rPr>
        <sz val="12"/>
        <rFont val="Arial"/>
        <family val="2"/>
        <charset val="204"/>
      </rPr>
      <t>базовый период - год, предшествующий расчетному периоду регулирования</t>
    </r>
  </si>
  <si>
    <t>X</t>
  </si>
  <si>
    <t>10.3.</t>
  </si>
  <si>
    <t>Долгополов Алексей Сергеевич</t>
  </si>
  <si>
    <t>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</si>
</sst>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7"/>
      <name val="Arial"/>
      <family val="2"/>
      <charset val="204"/>
    </font>
    <font>
      <b/>
      <sz val="1"/>
      <name val="Arial"/>
      <family val="2"/>
      <charset val="204"/>
    </font>
    <font>
      <sz val="12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7" fillId="0" borderId="0" xfId="0" applyFont="1" applyFill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0" xfId="0" applyFont="1"/>
    <xf numFmtId="164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4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indent="2"/>
    </xf>
    <xf numFmtId="0" fontId="7" fillId="0" borderId="3" xfId="0" applyFont="1" applyFill="1" applyBorder="1" applyAlignment="1">
      <alignment horizontal="left" vertical="center" indent="2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LOCKED.GRES.DV.2024.GK(&#1043;&#1069;&#1055;_&#1042;&#1086;&#1083;&#1086;&#1075;&#1076;&#1072;&#1086;&#1073;&#1083;&#1082;&#1086;&#1084;&#1084;&#1091;&#1085;&#1101;&#1085;&#1077;&#1088;&#1075;&#1086;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Сопроводительные материалы"/>
      <sheetName val="Индексы"/>
      <sheetName val="0"/>
      <sheetName val="ПУ"/>
      <sheetName val="Зтип"/>
      <sheetName val="1"/>
      <sheetName val="2"/>
      <sheetName val="2.1"/>
      <sheetName val="2.2"/>
      <sheetName val="2.3"/>
      <sheetName val="2.4"/>
      <sheetName val="4"/>
      <sheetName val="5"/>
      <sheetName val="6"/>
      <sheetName val="6.1"/>
      <sheetName val="9"/>
      <sheetName val="11"/>
      <sheetName val="12"/>
      <sheetName val="13"/>
      <sheetName val="15"/>
      <sheetName val="20"/>
      <sheetName val="22"/>
      <sheetName val="23"/>
      <sheetName val="24.1"/>
      <sheetName val="25"/>
      <sheetName val="Комментарии"/>
      <sheetName val="Проверка"/>
      <sheetName val="et_union"/>
      <sheetName val="TEHSHEET"/>
      <sheetName val="modHTTP"/>
      <sheetName val="AllSheetsInThisWorkbook"/>
      <sheetName val="modList08"/>
      <sheetName val="modList03"/>
      <sheetName val="modList07"/>
      <sheetName val="modList09"/>
      <sheetName val="modList10"/>
      <sheetName val="modList11"/>
      <sheetName val="modList12"/>
      <sheetName val="modList13"/>
      <sheetName val="modList14"/>
      <sheetName val="modList15"/>
      <sheetName val="modList16"/>
      <sheetName val="modList17"/>
      <sheetName val="modfrmDictionary"/>
      <sheetName val="modListSopr"/>
      <sheetName val="modList24"/>
      <sheetName val="modList25"/>
      <sheetName val="modList05"/>
      <sheetName val="modCommandButton"/>
      <sheetName val="modList00"/>
      <sheetName val="modListComs"/>
      <sheetName val="REESTR_ORG"/>
      <sheetName val="REESTR_MO"/>
      <sheetName val="REESTR_COAL_MINE"/>
      <sheetName val="REESTR_OTH_FUEL"/>
      <sheetName val="modfrmReestr"/>
      <sheetName val="modfrmCheckUpdates"/>
      <sheetName val="modReestr"/>
      <sheetName val="modListProv"/>
      <sheetName val="modHyp"/>
      <sheetName val="modInfo"/>
      <sheetName val="modUpdTemplMain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J13">
            <v>358.77909999999997</v>
          </cell>
          <cell r="L13">
            <v>354.67812963256802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topLeftCell="C1" zoomScale="85" zoomScaleNormal="85" zoomScaleSheetLayoutView="70" workbookViewId="0">
      <selection activeCell="F56" sqref="F56"/>
    </sheetView>
  </sheetViews>
  <sheetFormatPr defaultRowHeight="12.75" x14ac:dyDescent="0.2"/>
  <cols>
    <col min="1" max="1" width="5.7109375" style="19" customWidth="1"/>
    <col min="2" max="2" width="9.140625" style="19"/>
    <col min="3" max="3" width="64.42578125" style="19" customWidth="1"/>
    <col min="4" max="4" width="12.28515625" style="19" customWidth="1"/>
    <col min="5" max="5" width="21.7109375" style="19" customWidth="1"/>
    <col min="6" max="6" width="21.7109375" style="1" customWidth="1"/>
    <col min="7" max="7" width="21.7109375" style="19" customWidth="1"/>
    <col min="8" max="16384" width="9.140625" style="19"/>
  </cols>
  <sheetData>
    <row r="1" spans="1:7" s="1" customFormat="1" x14ac:dyDescent="0.2"/>
    <row r="2" spans="1:7" s="1" customFormat="1" x14ac:dyDescent="0.2"/>
    <row r="3" spans="1:7" s="1" customFormat="1" ht="15.75" x14ac:dyDescent="0.2">
      <c r="B3" s="2"/>
    </row>
    <row r="4" spans="1:7" s="1" customFormat="1" ht="18" x14ac:dyDescent="0.2">
      <c r="A4" s="3"/>
      <c r="B4" s="44" t="s">
        <v>0</v>
      </c>
      <c r="C4" s="44"/>
      <c r="D4" s="44"/>
      <c r="E4" s="44"/>
      <c r="F4" s="44"/>
      <c r="G4" s="44"/>
    </row>
    <row r="5" spans="1:7" s="1" customFormat="1" ht="42" customHeight="1" x14ac:dyDescent="0.2">
      <c r="A5" s="3"/>
      <c r="B5" s="43" t="s">
        <v>1</v>
      </c>
      <c r="C5" s="43"/>
      <c r="D5" s="43"/>
      <c r="E5" s="43"/>
      <c r="F5" s="43"/>
      <c r="G5" s="43"/>
    </row>
    <row r="6" spans="1:7" s="1" customFormat="1" ht="14.25" x14ac:dyDescent="0.2">
      <c r="A6" s="3"/>
      <c r="B6" s="42" t="s">
        <v>2</v>
      </c>
      <c r="C6" s="42"/>
      <c r="D6" s="42"/>
      <c r="E6" s="42"/>
      <c r="F6" s="42"/>
      <c r="G6" s="42"/>
    </row>
    <row r="7" spans="1:7" s="1" customFormat="1" ht="18" x14ac:dyDescent="0.2">
      <c r="A7" s="3"/>
      <c r="B7" s="44" t="s">
        <v>103</v>
      </c>
      <c r="C7" s="44"/>
      <c r="D7" s="44"/>
      <c r="E7" s="44"/>
      <c r="F7" s="44"/>
      <c r="G7" s="44"/>
    </row>
    <row r="8" spans="1:7" s="1" customFormat="1" ht="14.25" x14ac:dyDescent="0.2">
      <c r="A8" s="3"/>
      <c r="B8" s="42" t="s">
        <v>3</v>
      </c>
      <c r="C8" s="42"/>
      <c r="D8" s="42"/>
      <c r="E8" s="42"/>
      <c r="F8" s="42"/>
      <c r="G8" s="42"/>
    </row>
    <row r="9" spans="1:7" s="1" customFormat="1" x14ac:dyDescent="0.2">
      <c r="A9" s="3"/>
      <c r="B9" s="4" t="s">
        <v>97</v>
      </c>
    </row>
    <row r="10" spans="1:7" s="1" customFormat="1" ht="18" x14ac:dyDescent="0.2">
      <c r="A10" s="3"/>
      <c r="B10" s="43" t="s">
        <v>4</v>
      </c>
      <c r="C10" s="43"/>
      <c r="D10" s="43"/>
      <c r="E10" s="43"/>
      <c r="F10" s="43"/>
      <c r="G10" s="43"/>
    </row>
    <row r="11" spans="1:7" s="1" customFormat="1" ht="18" x14ac:dyDescent="0.2">
      <c r="A11" s="3"/>
      <c r="B11" s="43" t="s">
        <v>5</v>
      </c>
      <c r="C11" s="43"/>
      <c r="D11" s="43"/>
      <c r="E11" s="43"/>
      <c r="F11" s="43"/>
      <c r="G11" s="43"/>
    </row>
    <row r="12" spans="1:7" s="1" customFormat="1" ht="18" x14ac:dyDescent="0.2">
      <c r="A12" s="3"/>
      <c r="B12" s="43" t="s">
        <v>6</v>
      </c>
      <c r="C12" s="43"/>
      <c r="D12" s="43"/>
      <c r="E12" s="43"/>
      <c r="F12" s="43"/>
      <c r="G12" s="43"/>
    </row>
    <row r="13" spans="1:7" s="1" customFormat="1" ht="14.25" x14ac:dyDescent="0.2">
      <c r="A13" s="3"/>
      <c r="B13" s="42" t="s">
        <v>7</v>
      </c>
      <c r="C13" s="42"/>
      <c r="D13" s="42"/>
      <c r="E13" s="42"/>
      <c r="F13" s="42"/>
      <c r="G13" s="42"/>
    </row>
    <row r="14" spans="1:7" s="1" customFormat="1" ht="15.75" x14ac:dyDescent="0.2">
      <c r="A14" s="3"/>
      <c r="B14" s="5"/>
    </row>
    <row r="15" spans="1:7" s="1" customFormat="1" ht="15.75" x14ac:dyDescent="0.2">
      <c r="A15" s="3"/>
      <c r="G15" s="2" t="s">
        <v>8</v>
      </c>
    </row>
    <row r="16" spans="1:7" s="1" customFormat="1" ht="15" x14ac:dyDescent="0.2">
      <c r="A16" s="3"/>
      <c r="G16" s="6" t="s">
        <v>9</v>
      </c>
    </row>
    <row r="17" spans="1:7" s="1" customFormat="1" ht="15" x14ac:dyDescent="0.2">
      <c r="A17" s="3"/>
      <c r="G17" s="6" t="s">
        <v>10</v>
      </c>
    </row>
    <row r="18" spans="1:7" s="1" customFormat="1" ht="15" x14ac:dyDescent="0.2">
      <c r="A18" s="3"/>
      <c r="B18" s="7"/>
    </row>
    <row r="19" spans="1:7" s="8" customFormat="1" ht="15.75" x14ac:dyDescent="0.2">
      <c r="B19" s="38" t="s">
        <v>11</v>
      </c>
      <c r="C19" s="38"/>
      <c r="D19" s="38"/>
      <c r="E19" s="38"/>
      <c r="F19" s="38"/>
      <c r="G19" s="38"/>
    </row>
    <row r="20" spans="1:7" s="1" customFormat="1" ht="16.5" thickBot="1" x14ac:dyDescent="0.25">
      <c r="B20" s="9"/>
    </row>
    <row r="21" spans="1:7" s="1" customFormat="1" ht="45" customHeight="1" thickBot="1" x14ac:dyDescent="0.25">
      <c r="B21" s="33" t="s">
        <v>12</v>
      </c>
      <c r="C21" s="34"/>
      <c r="D21" s="39" t="s">
        <v>95</v>
      </c>
      <c r="E21" s="40"/>
      <c r="F21" s="40"/>
      <c r="G21" s="41"/>
    </row>
    <row r="22" spans="1:7" s="1" customFormat="1" ht="16.5" thickBot="1" x14ac:dyDescent="0.25">
      <c r="B22" s="33" t="s">
        <v>13</v>
      </c>
      <c r="C22" s="34"/>
      <c r="D22" s="39" t="s">
        <v>14</v>
      </c>
      <c r="E22" s="40"/>
      <c r="F22" s="40"/>
      <c r="G22" s="41"/>
    </row>
    <row r="23" spans="1:7" s="1" customFormat="1" ht="15.75" thickBot="1" x14ac:dyDescent="0.25">
      <c r="B23" s="33" t="s">
        <v>15</v>
      </c>
      <c r="C23" s="34"/>
      <c r="D23" s="35" t="s">
        <v>16</v>
      </c>
      <c r="E23" s="36"/>
      <c r="F23" s="36"/>
      <c r="G23" s="37"/>
    </row>
    <row r="24" spans="1:7" s="1" customFormat="1" ht="15.75" thickBot="1" x14ac:dyDescent="0.25">
      <c r="B24" s="33" t="s">
        <v>17</v>
      </c>
      <c r="C24" s="34"/>
      <c r="D24" s="35" t="s">
        <v>16</v>
      </c>
      <c r="E24" s="36"/>
      <c r="F24" s="36"/>
      <c r="G24" s="37"/>
    </row>
    <row r="25" spans="1:7" s="1" customFormat="1" ht="15.75" thickBot="1" x14ac:dyDescent="0.25">
      <c r="B25" s="33" t="s">
        <v>18</v>
      </c>
      <c r="C25" s="34"/>
      <c r="D25" s="35">
        <v>3525014344</v>
      </c>
      <c r="E25" s="36"/>
      <c r="F25" s="36"/>
      <c r="G25" s="37"/>
    </row>
    <row r="26" spans="1:7" s="1" customFormat="1" ht="15.75" thickBot="1" x14ac:dyDescent="0.25">
      <c r="B26" s="33" t="s">
        <v>19</v>
      </c>
      <c r="C26" s="34"/>
      <c r="D26" s="35">
        <v>352501001</v>
      </c>
      <c r="E26" s="36"/>
      <c r="F26" s="36"/>
      <c r="G26" s="37"/>
    </row>
    <row r="27" spans="1:7" s="1" customFormat="1" ht="15.75" thickBot="1" x14ac:dyDescent="0.25">
      <c r="B27" s="33" t="s">
        <v>20</v>
      </c>
      <c r="C27" s="34"/>
      <c r="D27" s="35" t="s">
        <v>102</v>
      </c>
      <c r="E27" s="36"/>
      <c r="F27" s="36"/>
      <c r="G27" s="37"/>
    </row>
    <row r="28" spans="1:7" s="1" customFormat="1" ht="15.75" thickBot="1" x14ac:dyDescent="0.25">
      <c r="B28" s="33" t="s">
        <v>21</v>
      </c>
      <c r="C28" s="34"/>
      <c r="D28" s="35" t="s">
        <v>22</v>
      </c>
      <c r="E28" s="36"/>
      <c r="F28" s="36"/>
      <c r="G28" s="37"/>
    </row>
    <row r="29" spans="1:7" s="1" customFormat="1" ht="15.75" thickBot="1" x14ac:dyDescent="0.25">
      <c r="B29" s="33" t="s">
        <v>23</v>
      </c>
      <c r="C29" s="34"/>
      <c r="D29" s="35" t="s">
        <v>24</v>
      </c>
      <c r="E29" s="36"/>
      <c r="F29" s="36"/>
      <c r="G29" s="37"/>
    </row>
    <row r="30" spans="1:7" s="1" customFormat="1" ht="15.75" thickBot="1" x14ac:dyDescent="0.25">
      <c r="B30" s="33" t="s">
        <v>25</v>
      </c>
      <c r="C30" s="34"/>
      <c r="D30" s="35" t="s">
        <v>26</v>
      </c>
      <c r="E30" s="36"/>
      <c r="F30" s="36"/>
      <c r="G30" s="37"/>
    </row>
    <row r="31" spans="1:7" s="1" customFormat="1" ht="15.75" x14ac:dyDescent="0.2">
      <c r="B31" s="2"/>
    </row>
    <row r="32" spans="1:7" s="1" customFormat="1" ht="15.75" x14ac:dyDescent="0.2">
      <c r="B32" s="2"/>
      <c r="F32" s="8"/>
      <c r="G32" s="2" t="s">
        <v>27</v>
      </c>
    </row>
    <row r="33" spans="2:7" s="8" customFormat="1" ht="15" x14ac:dyDescent="0.2">
      <c r="G33" s="6" t="s">
        <v>9</v>
      </c>
    </row>
    <row r="34" spans="2:7" s="8" customFormat="1" ht="15" x14ac:dyDescent="0.2">
      <c r="G34" s="6" t="s">
        <v>10</v>
      </c>
    </row>
    <row r="35" spans="2:7" s="8" customFormat="1" x14ac:dyDescent="0.2"/>
    <row r="36" spans="2:7" s="8" customFormat="1" ht="15.75" x14ac:dyDescent="0.2">
      <c r="B36" s="38" t="s">
        <v>28</v>
      </c>
      <c r="C36" s="38"/>
      <c r="D36" s="38"/>
      <c r="E36" s="38"/>
      <c r="F36" s="38"/>
      <c r="G36" s="38"/>
    </row>
    <row r="37" spans="2:7" s="8" customFormat="1" ht="15.75" x14ac:dyDescent="0.2">
      <c r="B37" s="5"/>
    </row>
    <row r="38" spans="2:7" s="8" customFormat="1" ht="15.75" x14ac:dyDescent="0.2">
      <c r="B38" s="5" t="s">
        <v>29</v>
      </c>
    </row>
    <row r="39" spans="2:7" s="1" customFormat="1" ht="15.75" thickBot="1" x14ac:dyDescent="0.25">
      <c r="B39" s="10"/>
    </row>
    <row r="40" spans="2:7" s="1" customFormat="1" ht="68.25" customHeight="1" thickBot="1" x14ac:dyDescent="0.25">
      <c r="B40" s="11" t="s">
        <v>30</v>
      </c>
      <c r="C40" s="11" t="s">
        <v>31</v>
      </c>
      <c r="D40" s="11" t="s">
        <v>32</v>
      </c>
      <c r="E40" s="11" t="s">
        <v>33</v>
      </c>
      <c r="F40" s="32" t="s">
        <v>96</v>
      </c>
      <c r="G40" s="11" t="s">
        <v>34</v>
      </c>
    </row>
    <row r="41" spans="2:7" s="1" customFormat="1" ht="15.75" thickBot="1" x14ac:dyDescent="0.25">
      <c r="B41" s="12">
        <v>1</v>
      </c>
      <c r="C41" s="13" t="s">
        <v>35</v>
      </c>
      <c r="D41" s="14" t="s">
        <v>36</v>
      </c>
      <c r="E41" s="15">
        <v>63.8</v>
      </c>
      <c r="F41" s="15">
        <v>63.800000000000011</v>
      </c>
      <c r="G41" s="15">
        <v>63.8</v>
      </c>
    </row>
    <row r="42" spans="2:7" s="1" customFormat="1" ht="66" customHeight="1" thickBot="1" x14ac:dyDescent="0.25">
      <c r="B42" s="12">
        <v>2</v>
      </c>
      <c r="C42" s="13" t="s">
        <v>37</v>
      </c>
      <c r="D42" s="14" t="s">
        <v>36</v>
      </c>
      <c r="E42" s="15">
        <v>60.5</v>
      </c>
      <c r="F42" s="15">
        <v>60.26</v>
      </c>
      <c r="G42" s="15">
        <v>60.33</v>
      </c>
    </row>
    <row r="43" spans="2:7" s="1" customFormat="1" ht="15.75" thickBot="1" x14ac:dyDescent="0.25">
      <c r="B43" s="12">
        <v>3</v>
      </c>
      <c r="C43" s="13" t="s">
        <v>38</v>
      </c>
      <c r="D43" s="14" t="s">
        <v>39</v>
      </c>
      <c r="E43" s="15">
        <v>313.66000000000003</v>
      </c>
      <c r="F43" s="15">
        <v>373.37</v>
      </c>
      <c r="G43" s="15">
        <v>368.67</v>
      </c>
    </row>
    <row r="44" spans="2:7" s="1" customFormat="1" ht="15.75" thickBot="1" x14ac:dyDescent="0.25">
      <c r="B44" s="12">
        <v>4</v>
      </c>
      <c r="C44" s="13" t="s">
        <v>40</v>
      </c>
      <c r="D44" s="14" t="s">
        <v>39</v>
      </c>
      <c r="E44" s="15">
        <v>301.33</v>
      </c>
      <c r="F44" s="15">
        <f>'[1]0'!$J$13</f>
        <v>358.77909999999997</v>
      </c>
      <c r="G44" s="15">
        <f>'[1]0'!$L$13</f>
        <v>354.67812963256802</v>
      </c>
    </row>
    <row r="45" spans="2:7" s="1" customFormat="1" ht="15.75" thickBot="1" x14ac:dyDescent="0.25">
      <c r="B45" s="12">
        <v>5</v>
      </c>
      <c r="C45" s="13" t="s">
        <v>41</v>
      </c>
      <c r="D45" s="14" t="s">
        <v>42</v>
      </c>
      <c r="E45" s="15">
        <v>41.01</v>
      </c>
      <c r="F45" s="15">
        <v>39.46</v>
      </c>
      <c r="G45" s="15">
        <v>39.46</v>
      </c>
    </row>
    <row r="46" spans="2:7" s="1" customFormat="1" ht="15.75" thickBot="1" x14ac:dyDescent="0.25">
      <c r="B46" s="12">
        <v>6</v>
      </c>
      <c r="C46" s="13" t="s">
        <v>43</v>
      </c>
      <c r="D46" s="14" t="s">
        <v>42</v>
      </c>
      <c r="E46" s="15">
        <v>40.590000000000003</v>
      </c>
      <c r="F46" s="15">
        <v>39.83</v>
      </c>
      <c r="G46" s="15">
        <v>39.950000000000003</v>
      </c>
    </row>
    <row r="47" spans="2:7" s="1" customFormat="1" ht="16.5" thickBot="1" x14ac:dyDescent="0.25">
      <c r="B47" s="28">
        <v>7</v>
      </c>
      <c r="C47" s="29" t="s">
        <v>44</v>
      </c>
      <c r="D47" s="14" t="s">
        <v>45</v>
      </c>
      <c r="E47" s="21">
        <f>+E48+E49</f>
        <v>883.52300000000002</v>
      </c>
      <c r="F47" s="21">
        <f t="shared" ref="F47:G47" si="0">+F48+F49</f>
        <v>826.31999999999994</v>
      </c>
      <c r="G47" s="21">
        <f t="shared" si="0"/>
        <v>1157.7809999999999</v>
      </c>
    </row>
    <row r="48" spans="2:7" s="1" customFormat="1" ht="16.5" thickBot="1" x14ac:dyDescent="0.25">
      <c r="B48" s="28" t="s">
        <v>46</v>
      </c>
      <c r="C48" s="29" t="s">
        <v>47</v>
      </c>
      <c r="D48" s="14" t="s">
        <v>45</v>
      </c>
      <c r="E48" s="21">
        <v>459.733</v>
      </c>
      <c r="F48" s="21">
        <v>498.06799999999998</v>
      </c>
      <c r="G48" s="21">
        <v>565.19399999999996</v>
      </c>
    </row>
    <row r="49" spans="2:7" s="1" customFormat="1" ht="16.5" thickBot="1" x14ac:dyDescent="0.25">
      <c r="B49" s="28" t="s">
        <v>48</v>
      </c>
      <c r="C49" s="29" t="s">
        <v>49</v>
      </c>
      <c r="D49" s="14" t="s">
        <v>45</v>
      </c>
      <c r="E49" s="21">
        <v>423.79</v>
      </c>
      <c r="F49" s="21">
        <v>328.25200000000001</v>
      </c>
      <c r="G49" s="21">
        <v>592.58699999999999</v>
      </c>
    </row>
    <row r="50" spans="2:7" s="1" customFormat="1" ht="32.25" thickBot="1" x14ac:dyDescent="0.25">
      <c r="B50" s="28" t="s">
        <v>50</v>
      </c>
      <c r="C50" s="29" t="s">
        <v>51</v>
      </c>
      <c r="D50" s="14" t="s">
        <v>45</v>
      </c>
      <c r="E50" s="21" t="s">
        <v>100</v>
      </c>
      <c r="F50" s="21" t="s">
        <v>100</v>
      </c>
      <c r="G50" s="21" t="s">
        <v>100</v>
      </c>
    </row>
    <row r="51" spans="2:7" s="1" customFormat="1" ht="30.75" thickBot="1" x14ac:dyDescent="0.25">
      <c r="B51" s="12">
        <v>8</v>
      </c>
      <c r="C51" s="13" t="s">
        <v>98</v>
      </c>
      <c r="D51" s="14"/>
      <c r="E51" s="14"/>
      <c r="F51" s="14"/>
      <c r="G51" s="14"/>
    </row>
    <row r="52" spans="2:7" s="1" customFormat="1" ht="15.75" thickBot="1" x14ac:dyDescent="0.25">
      <c r="B52" s="12" t="s">
        <v>52</v>
      </c>
      <c r="C52" s="13" t="s">
        <v>53</v>
      </c>
      <c r="D52" s="14" t="s">
        <v>45</v>
      </c>
      <c r="E52" s="20">
        <v>459.22399999999999</v>
      </c>
      <c r="F52" s="20">
        <v>497.49700000000001</v>
      </c>
      <c r="G52" s="20">
        <v>564.74900000000002</v>
      </c>
    </row>
    <row r="53" spans="2:7" s="1" customFormat="1" ht="15.75" thickBot="1" x14ac:dyDescent="0.25">
      <c r="B53" s="12"/>
      <c r="C53" s="13" t="s">
        <v>54</v>
      </c>
      <c r="D53" s="14" t="s">
        <v>55</v>
      </c>
      <c r="E53" s="21">
        <v>294.66000000000003</v>
      </c>
      <c r="F53" s="21">
        <v>291.85000000000002</v>
      </c>
      <c r="G53" s="21">
        <v>306.44</v>
      </c>
    </row>
    <row r="54" spans="2:7" s="1" customFormat="1" ht="15.75" thickBot="1" x14ac:dyDescent="0.25">
      <c r="B54" s="12" t="s">
        <v>56</v>
      </c>
      <c r="C54" s="13" t="s">
        <v>57</v>
      </c>
      <c r="D54" s="14" t="s">
        <v>45</v>
      </c>
      <c r="E54" s="20">
        <v>32.546999999999997</v>
      </c>
      <c r="F54" s="20">
        <v>28.908000000000001</v>
      </c>
      <c r="G54" s="20">
        <v>31.824999999999999</v>
      </c>
    </row>
    <row r="55" spans="2:7" s="1" customFormat="1" ht="15.75" thickBot="1" x14ac:dyDescent="0.25">
      <c r="B55" s="12"/>
      <c r="C55" s="13" t="s">
        <v>58</v>
      </c>
      <c r="D55" s="14" t="s">
        <v>59</v>
      </c>
      <c r="E55" s="14">
        <v>155.6</v>
      </c>
      <c r="F55" s="14">
        <v>155.6</v>
      </c>
      <c r="G55" s="14">
        <v>155.6</v>
      </c>
    </row>
    <row r="56" spans="2:7" ht="30.75" thickBot="1" x14ac:dyDescent="0.25">
      <c r="B56" s="16"/>
      <c r="C56" s="17" t="s">
        <v>60</v>
      </c>
      <c r="D56" s="18"/>
      <c r="E56" s="18"/>
      <c r="F56" s="14"/>
      <c r="G56" s="18" t="s">
        <v>61</v>
      </c>
    </row>
    <row r="57" spans="2:7" s="1" customFormat="1" ht="15.75" thickBot="1" x14ac:dyDescent="0.25">
      <c r="B57" s="12">
        <v>9</v>
      </c>
      <c r="C57" s="13" t="s">
        <v>62</v>
      </c>
      <c r="D57" s="14" t="s">
        <v>45</v>
      </c>
      <c r="E57" s="20">
        <v>243.96299999999999</v>
      </c>
      <c r="F57" s="20">
        <v>186.84700000000001</v>
      </c>
      <c r="G57" s="20">
        <v>242.15299999999999</v>
      </c>
    </row>
    <row r="58" spans="2:7" ht="32.25" thickBot="1" x14ac:dyDescent="0.25">
      <c r="B58" s="16">
        <v>10</v>
      </c>
      <c r="C58" s="22" t="s">
        <v>63</v>
      </c>
      <c r="D58" s="18"/>
      <c r="E58" s="23"/>
      <c r="F58" s="31"/>
      <c r="G58" s="23"/>
    </row>
    <row r="59" spans="2:7" s="1" customFormat="1" ht="15.75" thickBot="1" x14ac:dyDescent="0.25">
      <c r="B59" s="12" t="s">
        <v>64</v>
      </c>
      <c r="C59" s="13" t="s">
        <v>65</v>
      </c>
      <c r="D59" s="14" t="s">
        <v>66</v>
      </c>
      <c r="E59" s="15">
        <v>93.6</v>
      </c>
      <c r="F59" s="15">
        <v>92</v>
      </c>
      <c r="G59" s="15">
        <v>93.6</v>
      </c>
    </row>
    <row r="60" spans="2:7" s="1" customFormat="1" ht="30.75" thickBot="1" x14ac:dyDescent="0.25">
      <c r="B60" s="12" t="s">
        <v>67</v>
      </c>
      <c r="C60" s="13" t="s">
        <v>68</v>
      </c>
      <c r="D60" s="14" t="s">
        <v>69</v>
      </c>
      <c r="E60" s="30">
        <v>55.055</v>
      </c>
      <c r="F60" s="30">
        <v>47.576000000000001</v>
      </c>
      <c r="G60" s="30">
        <v>65.408000000000001</v>
      </c>
    </row>
    <row r="61" spans="2:7" ht="30.75" thickBot="1" x14ac:dyDescent="0.25">
      <c r="B61" s="16" t="s">
        <v>101</v>
      </c>
      <c r="C61" s="17" t="s">
        <v>70</v>
      </c>
      <c r="D61" s="18"/>
      <c r="E61" s="18"/>
      <c r="F61" s="14"/>
      <c r="G61" s="18"/>
    </row>
    <row r="62" spans="2:7" s="1" customFormat="1" ht="16.5" thickBot="1" x14ac:dyDescent="0.25">
      <c r="B62" s="28">
        <v>11</v>
      </c>
      <c r="C62" s="29" t="s">
        <v>71</v>
      </c>
      <c r="D62" s="31" t="s">
        <v>45</v>
      </c>
      <c r="E62" s="21">
        <f>+E63+E64+E65</f>
        <v>939.26099999999997</v>
      </c>
      <c r="F62" s="21">
        <f t="shared" ref="F62:G62" si="1">+F63+F64+F65</f>
        <v>870.65599999999995</v>
      </c>
      <c r="G62" s="21">
        <f t="shared" si="1"/>
        <v>1217.085</v>
      </c>
    </row>
    <row r="63" spans="2:7" s="1" customFormat="1" ht="15.75" thickBot="1" x14ac:dyDescent="0.25">
      <c r="B63" s="12" t="s">
        <v>72</v>
      </c>
      <c r="C63" s="13" t="s">
        <v>73</v>
      </c>
      <c r="D63" s="14" t="s">
        <v>45</v>
      </c>
      <c r="E63" s="21">
        <v>459.733</v>
      </c>
      <c r="F63" s="21">
        <v>498.06799999999998</v>
      </c>
      <c r="G63" s="21">
        <v>565.19399999999996</v>
      </c>
    </row>
    <row r="64" spans="2:7" s="1" customFormat="1" ht="15.75" thickBot="1" x14ac:dyDescent="0.25">
      <c r="B64" s="12" t="s">
        <v>74</v>
      </c>
      <c r="C64" s="13" t="s">
        <v>75</v>
      </c>
      <c r="D64" s="14" t="s">
        <v>45</v>
      </c>
      <c r="E64" s="21">
        <v>423.79</v>
      </c>
      <c r="F64" s="21">
        <v>328.25200000000001</v>
      </c>
      <c r="G64" s="21">
        <v>592.58699999999999</v>
      </c>
    </row>
    <row r="65" spans="2:7" s="1" customFormat="1" ht="30.75" thickBot="1" x14ac:dyDescent="0.25">
      <c r="B65" s="12" t="s">
        <v>76</v>
      </c>
      <c r="C65" s="13" t="s">
        <v>77</v>
      </c>
      <c r="D65" s="14" t="s">
        <v>45</v>
      </c>
      <c r="E65" s="21">
        <v>55.738</v>
      </c>
      <c r="F65" s="21">
        <v>44.335999999999999</v>
      </c>
      <c r="G65" s="21">
        <v>59.304000000000002</v>
      </c>
    </row>
    <row r="66" spans="2:7" s="1" customFormat="1" ht="32.25" thickBot="1" x14ac:dyDescent="0.25">
      <c r="B66" s="28">
        <v>12</v>
      </c>
      <c r="C66" s="29" t="s">
        <v>78</v>
      </c>
      <c r="D66" s="31" t="s">
        <v>45</v>
      </c>
      <c r="E66" s="14"/>
      <c r="F66" s="14"/>
      <c r="G66" s="14"/>
    </row>
    <row r="67" spans="2:7" ht="15.75" thickBot="1" x14ac:dyDescent="0.25">
      <c r="B67" s="16" t="s">
        <v>79</v>
      </c>
      <c r="C67" s="17" t="s">
        <v>80</v>
      </c>
      <c r="D67" s="18" t="s">
        <v>45</v>
      </c>
      <c r="E67" s="18"/>
      <c r="F67" s="14"/>
      <c r="G67" s="18"/>
    </row>
    <row r="68" spans="2:7" ht="15.75" thickBot="1" x14ac:dyDescent="0.25">
      <c r="B68" s="16" t="s">
        <v>81</v>
      </c>
      <c r="C68" s="17" t="s">
        <v>82</v>
      </c>
      <c r="D68" s="18" t="s">
        <v>45</v>
      </c>
      <c r="E68" s="18"/>
      <c r="F68" s="14"/>
      <c r="G68" s="18"/>
    </row>
    <row r="69" spans="2:7" ht="16.5" thickBot="1" x14ac:dyDescent="0.25">
      <c r="B69" s="24">
        <v>13</v>
      </c>
      <c r="C69" s="22" t="s">
        <v>83</v>
      </c>
      <c r="D69" s="22" t="s">
        <v>45</v>
      </c>
      <c r="E69" s="23">
        <v>0</v>
      </c>
      <c r="F69" s="31">
        <v>0</v>
      </c>
      <c r="G69" s="23">
        <v>0</v>
      </c>
    </row>
    <row r="70" spans="2:7" ht="15.75" thickBot="1" x14ac:dyDescent="0.25">
      <c r="B70" s="16" t="s">
        <v>84</v>
      </c>
      <c r="C70" s="17" t="s">
        <v>73</v>
      </c>
      <c r="D70" s="17" t="s">
        <v>45</v>
      </c>
      <c r="E70" s="18"/>
      <c r="F70" s="14"/>
      <c r="G70" s="18"/>
    </row>
    <row r="71" spans="2:7" ht="15.75" thickBot="1" x14ac:dyDescent="0.25">
      <c r="B71" s="16" t="s">
        <v>85</v>
      </c>
      <c r="C71" s="17" t="s">
        <v>75</v>
      </c>
      <c r="D71" s="17" t="s">
        <v>45</v>
      </c>
      <c r="E71" s="18"/>
      <c r="F71" s="14"/>
      <c r="G71" s="18"/>
    </row>
    <row r="72" spans="2:7" ht="30.75" thickBot="1" x14ac:dyDescent="0.25">
      <c r="B72" s="16" t="s">
        <v>86</v>
      </c>
      <c r="C72" s="17" t="s">
        <v>77</v>
      </c>
      <c r="D72" s="17" t="s">
        <v>45</v>
      </c>
      <c r="E72" s="18"/>
      <c r="F72" s="14"/>
      <c r="G72" s="18"/>
    </row>
    <row r="73" spans="2:7" ht="32.25" thickBot="1" x14ac:dyDescent="0.25">
      <c r="B73" s="24">
        <v>14</v>
      </c>
      <c r="C73" s="22" t="s">
        <v>87</v>
      </c>
      <c r="D73" s="22" t="s">
        <v>45</v>
      </c>
      <c r="E73" s="23">
        <v>0</v>
      </c>
      <c r="F73" s="31">
        <v>0</v>
      </c>
      <c r="G73" s="23">
        <v>0</v>
      </c>
    </row>
    <row r="74" spans="2:7" ht="15.75" thickBot="1" x14ac:dyDescent="0.25">
      <c r="B74" s="16" t="s">
        <v>88</v>
      </c>
      <c r="C74" s="17" t="s">
        <v>73</v>
      </c>
      <c r="D74" s="17" t="s">
        <v>45</v>
      </c>
      <c r="E74" s="18"/>
      <c r="F74" s="14"/>
      <c r="G74" s="18"/>
    </row>
    <row r="75" spans="2:7" ht="15.75" thickBot="1" x14ac:dyDescent="0.25">
      <c r="B75" s="16" t="s">
        <v>89</v>
      </c>
      <c r="C75" s="17" t="s">
        <v>75</v>
      </c>
      <c r="D75" s="17" t="s">
        <v>45</v>
      </c>
      <c r="E75" s="18"/>
      <c r="F75" s="14"/>
      <c r="G75" s="18"/>
    </row>
    <row r="76" spans="2:7" ht="30.75" thickBot="1" x14ac:dyDescent="0.25">
      <c r="B76" s="16" t="s">
        <v>90</v>
      </c>
      <c r="C76" s="17" t="s">
        <v>77</v>
      </c>
      <c r="D76" s="17" t="s">
        <v>45</v>
      </c>
      <c r="E76" s="18"/>
      <c r="F76" s="14"/>
      <c r="G76" s="18"/>
    </row>
    <row r="77" spans="2:7" ht="16.5" thickBot="1" x14ac:dyDescent="0.25">
      <c r="B77" s="24">
        <v>15</v>
      </c>
      <c r="C77" s="22" t="s">
        <v>91</v>
      </c>
      <c r="D77" s="18" t="s">
        <v>45</v>
      </c>
      <c r="E77" s="18"/>
      <c r="F77" s="14"/>
      <c r="G77" s="18"/>
    </row>
    <row r="78" spans="2:7" ht="32.25" thickBot="1" x14ac:dyDescent="0.25">
      <c r="B78" s="24">
        <v>16</v>
      </c>
      <c r="C78" s="22" t="s">
        <v>92</v>
      </c>
      <c r="D78" s="18" t="s">
        <v>93</v>
      </c>
      <c r="E78" s="18"/>
      <c r="F78" s="14"/>
      <c r="G78" s="18"/>
    </row>
    <row r="79" spans="2:7" ht="48" thickBot="1" x14ac:dyDescent="0.25">
      <c r="B79" s="24">
        <v>17</v>
      </c>
      <c r="C79" s="22" t="s">
        <v>94</v>
      </c>
      <c r="D79" s="18"/>
      <c r="E79" s="18"/>
      <c r="F79" s="14"/>
      <c r="G79" s="18" t="s">
        <v>61</v>
      </c>
    </row>
    <row r="80" spans="2:7" ht="15" x14ac:dyDescent="0.2">
      <c r="B80" s="25" t="s">
        <v>99</v>
      </c>
    </row>
    <row r="81" spans="2:2" ht="15.75" x14ac:dyDescent="0.2">
      <c r="B81" s="26"/>
    </row>
    <row r="82" spans="2:2" ht="15" x14ac:dyDescent="0.2">
      <c r="B82" s="27"/>
    </row>
    <row r="83" spans="2:2" ht="15" x14ac:dyDescent="0.2">
      <c r="B83" s="27"/>
    </row>
  </sheetData>
  <mergeCells count="31">
    <mergeCell ref="B4:G4"/>
    <mergeCell ref="B5:G5"/>
    <mergeCell ref="B6:G6"/>
    <mergeCell ref="B7:G7"/>
    <mergeCell ref="B8:G8"/>
    <mergeCell ref="B13:G13"/>
    <mergeCell ref="B10:G10"/>
    <mergeCell ref="B11:G11"/>
    <mergeCell ref="B12:G12"/>
    <mergeCell ref="D27:G27"/>
    <mergeCell ref="D28:G28"/>
    <mergeCell ref="D29:G29"/>
    <mergeCell ref="D30:G30"/>
    <mergeCell ref="B36:G36"/>
    <mergeCell ref="B19:G19"/>
    <mergeCell ref="D21:G21"/>
    <mergeCell ref="D22:G22"/>
    <mergeCell ref="D23:G23"/>
    <mergeCell ref="D24:G24"/>
    <mergeCell ref="D25:G25"/>
    <mergeCell ref="D26:G26"/>
    <mergeCell ref="B25:C2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</mergeCells>
  <pageMargins left="0.36" right="0.39" top="0.53" bottom="0.28999999999999998" header="0.31496062992125984" footer="0.31496062992125984"/>
  <pageSetup paperSize="9" scale="94" fitToHeight="5" orientation="landscape" r:id="rId1"/>
  <rowBreaks count="1" manualBreakCount="1">
    <brk id="31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Белоусова</dc:creator>
  <cp:lastModifiedBy>Ирина Орлова</cp:lastModifiedBy>
  <cp:lastPrinted>2022-08-29T11:13:08Z</cp:lastPrinted>
  <dcterms:created xsi:type="dcterms:W3CDTF">2021-08-24T08:51:10Z</dcterms:created>
  <dcterms:modified xsi:type="dcterms:W3CDTF">2023-08-20T18:04:34Z</dcterms:modified>
</cp:coreProperties>
</file>